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a bunčić\Desktop\Nastava\EEVP\Excel test\"/>
    </mc:Choice>
  </mc:AlternateContent>
  <bookViews>
    <workbookView xWindow="120" yWindow="120" windowWidth="15135" windowHeight="9300" firstSheet="1" activeTab="3"/>
  </bookViews>
  <sheets>
    <sheet name="GEN LOOKUP" sheetId="2" state="hidden" r:id="rId1"/>
    <sheet name="VLOOKUP" sheetId="5" r:id="rId2"/>
    <sheet name="VLOOKUP - rešeno" sheetId="7" state="hidden" r:id="rId3"/>
    <sheet name="Index 2xMatch" sheetId="6" r:id="rId4"/>
    <sheet name="Index 2xMatch - rešeno" sheetId="8" state="hidden" r:id="rId5"/>
  </sheets>
  <definedNames>
    <definedName name="Gradovi">'Index 2xMatch - rešeno'!$A$6:$A$24</definedName>
    <definedName name="_xlnm.Print_Area" localSheetId="3">'Index 2xMatch'!$A$1:$U$26</definedName>
    <definedName name="_xlnm.Print_Area" localSheetId="4">'Index 2xMatch - rešeno'!$A$1:$U$26</definedName>
  </definedNames>
  <calcPr calcId="162913"/>
</workbook>
</file>

<file path=xl/calcChain.xml><?xml version="1.0" encoding="utf-8"?>
<calcChain xmlns="http://schemas.openxmlformats.org/spreadsheetml/2006/main">
  <c r="C3" i="8" l="1"/>
  <c r="J2" i="7"/>
  <c r="G2" i="7"/>
  <c r="C1006" i="2" l="1"/>
  <c r="D1006" i="2"/>
  <c r="E1006" i="2"/>
  <c r="F1006" i="2"/>
  <c r="G1006" i="2"/>
  <c r="H1006" i="2" s="1"/>
  <c r="I1006" i="2"/>
  <c r="J1006" i="2"/>
  <c r="C107" i="2"/>
  <c r="D107" i="2"/>
  <c r="E107" i="2"/>
  <c r="F107" i="2"/>
  <c r="G107" i="2"/>
  <c r="H107" i="2" s="1"/>
  <c r="I107" i="2"/>
  <c r="J107" i="2"/>
  <c r="C108" i="2"/>
  <c r="D108" i="2"/>
  <c r="E108" i="2"/>
  <c r="F108" i="2"/>
  <c r="G108" i="2"/>
  <c r="H108" i="2" s="1"/>
  <c r="I108" i="2"/>
  <c r="J108" i="2"/>
  <c r="C109" i="2"/>
  <c r="D109" i="2"/>
  <c r="E109" i="2"/>
  <c r="F109" i="2"/>
  <c r="G109" i="2"/>
  <c r="H109" i="2" s="1"/>
  <c r="I109" i="2"/>
  <c r="J109" i="2"/>
  <c r="C110" i="2"/>
  <c r="D110" i="2"/>
  <c r="E110" i="2"/>
  <c r="F110" i="2"/>
  <c r="G110" i="2"/>
  <c r="H110" i="2" s="1"/>
  <c r="I110" i="2"/>
  <c r="J110" i="2"/>
  <c r="C111" i="2"/>
  <c r="D111" i="2"/>
  <c r="E111" i="2"/>
  <c r="F111" i="2"/>
  <c r="G111" i="2"/>
  <c r="H111" i="2" s="1"/>
  <c r="I111" i="2"/>
  <c r="J111" i="2"/>
  <c r="C112" i="2"/>
  <c r="D112" i="2"/>
  <c r="E112" i="2"/>
  <c r="F112" i="2"/>
  <c r="G112" i="2"/>
  <c r="H112" i="2" s="1"/>
  <c r="I112" i="2"/>
  <c r="J112" i="2"/>
  <c r="C113" i="2"/>
  <c r="D113" i="2"/>
  <c r="E113" i="2"/>
  <c r="F113" i="2"/>
  <c r="G113" i="2"/>
  <c r="H113" i="2" s="1"/>
  <c r="I113" i="2"/>
  <c r="J113" i="2"/>
  <c r="C114" i="2"/>
  <c r="D114" i="2"/>
  <c r="E114" i="2"/>
  <c r="F114" i="2"/>
  <c r="G114" i="2"/>
  <c r="H114" i="2" s="1"/>
  <c r="I114" i="2"/>
  <c r="J114" i="2"/>
  <c r="C115" i="2"/>
  <c r="D115" i="2"/>
  <c r="E115" i="2"/>
  <c r="F115" i="2"/>
  <c r="G115" i="2"/>
  <c r="H115" i="2" s="1"/>
  <c r="I115" i="2"/>
  <c r="J115" i="2"/>
  <c r="C116" i="2"/>
  <c r="D116" i="2"/>
  <c r="E116" i="2"/>
  <c r="F116" i="2"/>
  <c r="G116" i="2"/>
  <c r="H116" i="2" s="1"/>
  <c r="I116" i="2"/>
  <c r="J116" i="2"/>
  <c r="C117" i="2"/>
  <c r="D117" i="2"/>
  <c r="E117" i="2"/>
  <c r="F117" i="2"/>
  <c r="G117" i="2"/>
  <c r="H117" i="2" s="1"/>
  <c r="I117" i="2"/>
  <c r="J117" i="2"/>
  <c r="C118" i="2"/>
  <c r="D118" i="2"/>
  <c r="E118" i="2"/>
  <c r="F118" i="2"/>
  <c r="G118" i="2"/>
  <c r="H118" i="2" s="1"/>
  <c r="I118" i="2"/>
  <c r="J118" i="2"/>
  <c r="C119" i="2"/>
  <c r="D119" i="2"/>
  <c r="E119" i="2"/>
  <c r="F119" i="2"/>
  <c r="G119" i="2"/>
  <c r="H119" i="2" s="1"/>
  <c r="I119" i="2"/>
  <c r="J119" i="2"/>
  <c r="C120" i="2"/>
  <c r="D120" i="2"/>
  <c r="E120" i="2"/>
  <c r="F120" i="2"/>
  <c r="G120" i="2"/>
  <c r="H120" i="2" s="1"/>
  <c r="I120" i="2"/>
  <c r="J120" i="2"/>
  <c r="C121" i="2"/>
  <c r="D121" i="2"/>
  <c r="E121" i="2"/>
  <c r="F121" i="2"/>
  <c r="G121" i="2"/>
  <c r="H121" i="2" s="1"/>
  <c r="I121" i="2"/>
  <c r="J121" i="2"/>
  <c r="C122" i="2"/>
  <c r="D122" i="2"/>
  <c r="E122" i="2"/>
  <c r="F122" i="2"/>
  <c r="G122" i="2"/>
  <c r="H122" i="2" s="1"/>
  <c r="I122" i="2"/>
  <c r="J122" i="2"/>
  <c r="C123" i="2"/>
  <c r="D123" i="2"/>
  <c r="E123" i="2"/>
  <c r="F123" i="2"/>
  <c r="G123" i="2"/>
  <c r="H123" i="2" s="1"/>
  <c r="I123" i="2"/>
  <c r="J123" i="2"/>
  <c r="C124" i="2"/>
  <c r="D124" i="2"/>
  <c r="E124" i="2"/>
  <c r="F124" i="2"/>
  <c r="G124" i="2"/>
  <c r="H124" i="2" s="1"/>
  <c r="I124" i="2"/>
  <c r="J124" i="2"/>
  <c r="C125" i="2"/>
  <c r="D125" i="2"/>
  <c r="E125" i="2"/>
  <c r="F125" i="2"/>
  <c r="G125" i="2"/>
  <c r="H125" i="2" s="1"/>
  <c r="I125" i="2"/>
  <c r="J125" i="2"/>
  <c r="C126" i="2"/>
  <c r="D126" i="2"/>
  <c r="E126" i="2"/>
  <c r="F126" i="2"/>
  <c r="G126" i="2"/>
  <c r="H126" i="2" s="1"/>
  <c r="I126" i="2"/>
  <c r="J126" i="2"/>
  <c r="C127" i="2"/>
  <c r="D127" i="2"/>
  <c r="E127" i="2"/>
  <c r="F127" i="2"/>
  <c r="G127" i="2"/>
  <c r="H127" i="2" s="1"/>
  <c r="I127" i="2"/>
  <c r="J127" i="2"/>
  <c r="C128" i="2"/>
  <c r="D128" i="2"/>
  <c r="E128" i="2"/>
  <c r="F128" i="2"/>
  <c r="G128" i="2"/>
  <c r="H128" i="2" s="1"/>
  <c r="I128" i="2"/>
  <c r="J128" i="2"/>
  <c r="C129" i="2"/>
  <c r="D129" i="2"/>
  <c r="E129" i="2"/>
  <c r="F129" i="2"/>
  <c r="G129" i="2"/>
  <c r="H129" i="2" s="1"/>
  <c r="I129" i="2"/>
  <c r="J129" i="2"/>
  <c r="C130" i="2"/>
  <c r="D130" i="2"/>
  <c r="E130" i="2"/>
  <c r="F130" i="2"/>
  <c r="G130" i="2"/>
  <c r="H130" i="2" s="1"/>
  <c r="I130" i="2"/>
  <c r="J130" i="2"/>
  <c r="C131" i="2"/>
  <c r="D131" i="2"/>
  <c r="E131" i="2"/>
  <c r="F131" i="2"/>
  <c r="G131" i="2"/>
  <c r="H131" i="2" s="1"/>
  <c r="I131" i="2"/>
  <c r="J131" i="2"/>
  <c r="C132" i="2"/>
  <c r="D132" i="2"/>
  <c r="E132" i="2"/>
  <c r="F132" i="2"/>
  <c r="G132" i="2"/>
  <c r="H132" i="2" s="1"/>
  <c r="I132" i="2"/>
  <c r="J132" i="2"/>
  <c r="C133" i="2"/>
  <c r="D133" i="2"/>
  <c r="E133" i="2"/>
  <c r="F133" i="2"/>
  <c r="G133" i="2"/>
  <c r="H133" i="2" s="1"/>
  <c r="I133" i="2"/>
  <c r="J133" i="2"/>
  <c r="C134" i="2"/>
  <c r="D134" i="2"/>
  <c r="E134" i="2"/>
  <c r="F134" i="2"/>
  <c r="G134" i="2"/>
  <c r="H134" i="2" s="1"/>
  <c r="I134" i="2"/>
  <c r="J134" i="2"/>
  <c r="C135" i="2"/>
  <c r="D135" i="2"/>
  <c r="E135" i="2"/>
  <c r="F135" i="2"/>
  <c r="G135" i="2"/>
  <c r="H135" i="2" s="1"/>
  <c r="I135" i="2"/>
  <c r="J135" i="2"/>
  <c r="C136" i="2"/>
  <c r="D136" i="2"/>
  <c r="E136" i="2"/>
  <c r="F136" i="2"/>
  <c r="G136" i="2"/>
  <c r="H136" i="2" s="1"/>
  <c r="I136" i="2"/>
  <c r="J136" i="2"/>
  <c r="C137" i="2"/>
  <c r="D137" i="2"/>
  <c r="E137" i="2"/>
  <c r="F137" i="2"/>
  <c r="G137" i="2"/>
  <c r="H137" i="2" s="1"/>
  <c r="I137" i="2"/>
  <c r="J137" i="2"/>
  <c r="C138" i="2"/>
  <c r="D138" i="2"/>
  <c r="E138" i="2"/>
  <c r="F138" i="2"/>
  <c r="G138" i="2"/>
  <c r="H138" i="2" s="1"/>
  <c r="I138" i="2"/>
  <c r="J138" i="2"/>
  <c r="C139" i="2"/>
  <c r="D139" i="2"/>
  <c r="E139" i="2"/>
  <c r="F139" i="2"/>
  <c r="G139" i="2"/>
  <c r="H139" i="2" s="1"/>
  <c r="I139" i="2"/>
  <c r="J139" i="2"/>
  <c r="C140" i="2"/>
  <c r="D140" i="2"/>
  <c r="E140" i="2"/>
  <c r="F140" i="2"/>
  <c r="G140" i="2"/>
  <c r="H140" i="2" s="1"/>
  <c r="I140" i="2"/>
  <c r="J140" i="2"/>
  <c r="C141" i="2"/>
  <c r="D141" i="2"/>
  <c r="E141" i="2"/>
  <c r="F141" i="2"/>
  <c r="G141" i="2"/>
  <c r="H141" i="2" s="1"/>
  <c r="I141" i="2"/>
  <c r="J141" i="2"/>
  <c r="C142" i="2"/>
  <c r="D142" i="2"/>
  <c r="E142" i="2"/>
  <c r="F142" i="2"/>
  <c r="G142" i="2"/>
  <c r="H142" i="2" s="1"/>
  <c r="I142" i="2"/>
  <c r="J142" i="2"/>
  <c r="C143" i="2"/>
  <c r="D143" i="2"/>
  <c r="E143" i="2"/>
  <c r="F143" i="2"/>
  <c r="G143" i="2"/>
  <c r="H143" i="2" s="1"/>
  <c r="I143" i="2"/>
  <c r="J143" i="2"/>
  <c r="C144" i="2"/>
  <c r="D144" i="2"/>
  <c r="E144" i="2"/>
  <c r="F144" i="2"/>
  <c r="G144" i="2"/>
  <c r="H144" i="2" s="1"/>
  <c r="I144" i="2"/>
  <c r="J144" i="2"/>
  <c r="C145" i="2"/>
  <c r="D145" i="2"/>
  <c r="E145" i="2"/>
  <c r="F145" i="2"/>
  <c r="G145" i="2"/>
  <c r="H145" i="2" s="1"/>
  <c r="I145" i="2"/>
  <c r="J145" i="2"/>
  <c r="C146" i="2"/>
  <c r="D146" i="2"/>
  <c r="E146" i="2"/>
  <c r="F146" i="2"/>
  <c r="G146" i="2"/>
  <c r="H146" i="2" s="1"/>
  <c r="I146" i="2"/>
  <c r="J146" i="2"/>
  <c r="C147" i="2"/>
  <c r="D147" i="2"/>
  <c r="E147" i="2"/>
  <c r="F147" i="2"/>
  <c r="G147" i="2"/>
  <c r="H147" i="2" s="1"/>
  <c r="I147" i="2"/>
  <c r="J147" i="2"/>
  <c r="C148" i="2"/>
  <c r="D148" i="2"/>
  <c r="E148" i="2"/>
  <c r="F148" i="2"/>
  <c r="G148" i="2"/>
  <c r="H148" i="2" s="1"/>
  <c r="I148" i="2"/>
  <c r="J148" i="2"/>
  <c r="C149" i="2"/>
  <c r="D149" i="2"/>
  <c r="E149" i="2"/>
  <c r="F149" i="2"/>
  <c r="G149" i="2"/>
  <c r="H149" i="2" s="1"/>
  <c r="I149" i="2"/>
  <c r="J149" i="2"/>
  <c r="C150" i="2"/>
  <c r="D150" i="2"/>
  <c r="E150" i="2"/>
  <c r="F150" i="2"/>
  <c r="G150" i="2"/>
  <c r="H150" i="2" s="1"/>
  <c r="I150" i="2"/>
  <c r="J150" i="2"/>
  <c r="C151" i="2"/>
  <c r="D151" i="2"/>
  <c r="E151" i="2"/>
  <c r="F151" i="2"/>
  <c r="G151" i="2"/>
  <c r="H151" i="2" s="1"/>
  <c r="I151" i="2"/>
  <c r="J151" i="2"/>
  <c r="C152" i="2"/>
  <c r="D152" i="2"/>
  <c r="E152" i="2"/>
  <c r="F152" i="2"/>
  <c r="G152" i="2"/>
  <c r="H152" i="2" s="1"/>
  <c r="I152" i="2"/>
  <c r="J152" i="2"/>
  <c r="C153" i="2"/>
  <c r="D153" i="2"/>
  <c r="E153" i="2"/>
  <c r="F153" i="2"/>
  <c r="G153" i="2"/>
  <c r="H153" i="2" s="1"/>
  <c r="I153" i="2"/>
  <c r="J153" i="2"/>
  <c r="C154" i="2"/>
  <c r="D154" i="2"/>
  <c r="E154" i="2"/>
  <c r="F154" i="2"/>
  <c r="G154" i="2"/>
  <c r="H154" i="2" s="1"/>
  <c r="I154" i="2"/>
  <c r="J154" i="2"/>
  <c r="C155" i="2"/>
  <c r="D155" i="2"/>
  <c r="E155" i="2"/>
  <c r="F155" i="2"/>
  <c r="G155" i="2"/>
  <c r="H155" i="2" s="1"/>
  <c r="I155" i="2"/>
  <c r="J155" i="2"/>
  <c r="C156" i="2"/>
  <c r="D156" i="2"/>
  <c r="E156" i="2"/>
  <c r="F156" i="2"/>
  <c r="G156" i="2"/>
  <c r="H156" i="2" s="1"/>
  <c r="I156" i="2"/>
  <c r="J156" i="2"/>
  <c r="C157" i="2"/>
  <c r="D157" i="2"/>
  <c r="E157" i="2"/>
  <c r="F157" i="2"/>
  <c r="G157" i="2"/>
  <c r="H157" i="2" s="1"/>
  <c r="I157" i="2"/>
  <c r="J157" i="2"/>
  <c r="C158" i="2"/>
  <c r="D158" i="2"/>
  <c r="E158" i="2"/>
  <c r="F158" i="2"/>
  <c r="G158" i="2"/>
  <c r="H158" i="2" s="1"/>
  <c r="I158" i="2"/>
  <c r="J158" i="2"/>
  <c r="C159" i="2"/>
  <c r="D159" i="2"/>
  <c r="E159" i="2"/>
  <c r="F159" i="2"/>
  <c r="G159" i="2"/>
  <c r="H159" i="2" s="1"/>
  <c r="I159" i="2"/>
  <c r="J159" i="2"/>
  <c r="C160" i="2"/>
  <c r="D160" i="2"/>
  <c r="E160" i="2"/>
  <c r="F160" i="2"/>
  <c r="G160" i="2"/>
  <c r="H160" i="2" s="1"/>
  <c r="I160" i="2"/>
  <c r="J160" i="2"/>
  <c r="C161" i="2"/>
  <c r="D161" i="2"/>
  <c r="E161" i="2"/>
  <c r="F161" i="2"/>
  <c r="G161" i="2"/>
  <c r="H161" i="2" s="1"/>
  <c r="I161" i="2"/>
  <c r="J161" i="2"/>
  <c r="C162" i="2"/>
  <c r="D162" i="2"/>
  <c r="E162" i="2"/>
  <c r="F162" i="2"/>
  <c r="G162" i="2"/>
  <c r="H162" i="2" s="1"/>
  <c r="I162" i="2"/>
  <c r="J162" i="2"/>
  <c r="C163" i="2"/>
  <c r="D163" i="2"/>
  <c r="E163" i="2"/>
  <c r="F163" i="2"/>
  <c r="G163" i="2"/>
  <c r="H163" i="2" s="1"/>
  <c r="I163" i="2"/>
  <c r="J163" i="2"/>
  <c r="C164" i="2"/>
  <c r="D164" i="2"/>
  <c r="E164" i="2"/>
  <c r="F164" i="2"/>
  <c r="G164" i="2"/>
  <c r="H164" i="2" s="1"/>
  <c r="I164" i="2"/>
  <c r="J164" i="2"/>
  <c r="C165" i="2"/>
  <c r="D165" i="2"/>
  <c r="E165" i="2"/>
  <c r="F165" i="2"/>
  <c r="G165" i="2"/>
  <c r="H165" i="2" s="1"/>
  <c r="I165" i="2"/>
  <c r="J165" i="2"/>
  <c r="C166" i="2"/>
  <c r="D166" i="2"/>
  <c r="E166" i="2"/>
  <c r="F166" i="2"/>
  <c r="G166" i="2"/>
  <c r="H166" i="2" s="1"/>
  <c r="I166" i="2"/>
  <c r="J166" i="2"/>
  <c r="C167" i="2"/>
  <c r="D167" i="2"/>
  <c r="E167" i="2"/>
  <c r="F167" i="2"/>
  <c r="G167" i="2"/>
  <c r="H167" i="2" s="1"/>
  <c r="I167" i="2"/>
  <c r="J167" i="2"/>
  <c r="C168" i="2"/>
  <c r="D168" i="2"/>
  <c r="E168" i="2"/>
  <c r="F168" i="2"/>
  <c r="G168" i="2"/>
  <c r="H168" i="2" s="1"/>
  <c r="I168" i="2"/>
  <c r="J168" i="2"/>
  <c r="C169" i="2"/>
  <c r="D169" i="2"/>
  <c r="E169" i="2"/>
  <c r="F169" i="2"/>
  <c r="G169" i="2"/>
  <c r="H169" i="2" s="1"/>
  <c r="I169" i="2"/>
  <c r="J169" i="2"/>
  <c r="C170" i="2"/>
  <c r="D170" i="2"/>
  <c r="E170" i="2"/>
  <c r="F170" i="2"/>
  <c r="G170" i="2"/>
  <c r="H170" i="2" s="1"/>
  <c r="I170" i="2"/>
  <c r="J170" i="2"/>
  <c r="C171" i="2"/>
  <c r="D171" i="2"/>
  <c r="E171" i="2"/>
  <c r="F171" i="2"/>
  <c r="G171" i="2"/>
  <c r="H171" i="2" s="1"/>
  <c r="I171" i="2"/>
  <c r="J171" i="2"/>
  <c r="C172" i="2"/>
  <c r="D172" i="2"/>
  <c r="E172" i="2"/>
  <c r="F172" i="2"/>
  <c r="G172" i="2"/>
  <c r="H172" i="2" s="1"/>
  <c r="I172" i="2"/>
  <c r="J172" i="2"/>
  <c r="C173" i="2"/>
  <c r="D173" i="2"/>
  <c r="E173" i="2"/>
  <c r="F173" i="2"/>
  <c r="G173" i="2"/>
  <c r="H173" i="2" s="1"/>
  <c r="I173" i="2"/>
  <c r="J173" i="2"/>
  <c r="C174" i="2"/>
  <c r="D174" i="2"/>
  <c r="E174" i="2"/>
  <c r="F174" i="2"/>
  <c r="G174" i="2"/>
  <c r="H174" i="2" s="1"/>
  <c r="I174" i="2"/>
  <c r="J174" i="2"/>
  <c r="C175" i="2"/>
  <c r="D175" i="2"/>
  <c r="E175" i="2"/>
  <c r="F175" i="2"/>
  <c r="G175" i="2"/>
  <c r="H175" i="2" s="1"/>
  <c r="I175" i="2"/>
  <c r="J175" i="2"/>
  <c r="C176" i="2"/>
  <c r="D176" i="2"/>
  <c r="E176" i="2"/>
  <c r="F176" i="2"/>
  <c r="G176" i="2"/>
  <c r="H176" i="2" s="1"/>
  <c r="I176" i="2"/>
  <c r="J176" i="2"/>
  <c r="C177" i="2"/>
  <c r="D177" i="2"/>
  <c r="E177" i="2"/>
  <c r="F177" i="2"/>
  <c r="G177" i="2"/>
  <c r="H177" i="2" s="1"/>
  <c r="I177" i="2"/>
  <c r="J177" i="2"/>
  <c r="C178" i="2"/>
  <c r="D178" i="2"/>
  <c r="E178" i="2"/>
  <c r="F178" i="2"/>
  <c r="G178" i="2"/>
  <c r="H178" i="2" s="1"/>
  <c r="I178" i="2"/>
  <c r="J178" i="2"/>
  <c r="C179" i="2"/>
  <c r="D179" i="2"/>
  <c r="E179" i="2"/>
  <c r="F179" i="2"/>
  <c r="G179" i="2"/>
  <c r="H179" i="2" s="1"/>
  <c r="I179" i="2"/>
  <c r="J179" i="2"/>
  <c r="C180" i="2"/>
  <c r="D180" i="2"/>
  <c r="E180" i="2"/>
  <c r="F180" i="2"/>
  <c r="G180" i="2"/>
  <c r="H180" i="2" s="1"/>
  <c r="I180" i="2"/>
  <c r="J180" i="2"/>
  <c r="C181" i="2"/>
  <c r="D181" i="2"/>
  <c r="E181" i="2"/>
  <c r="F181" i="2"/>
  <c r="G181" i="2"/>
  <c r="H181" i="2" s="1"/>
  <c r="I181" i="2"/>
  <c r="J181" i="2"/>
  <c r="C182" i="2"/>
  <c r="D182" i="2"/>
  <c r="E182" i="2"/>
  <c r="F182" i="2"/>
  <c r="G182" i="2"/>
  <c r="H182" i="2" s="1"/>
  <c r="I182" i="2"/>
  <c r="J182" i="2"/>
  <c r="C183" i="2"/>
  <c r="D183" i="2"/>
  <c r="E183" i="2"/>
  <c r="F183" i="2"/>
  <c r="G183" i="2"/>
  <c r="H183" i="2" s="1"/>
  <c r="I183" i="2"/>
  <c r="J183" i="2"/>
  <c r="C184" i="2"/>
  <c r="D184" i="2"/>
  <c r="E184" i="2"/>
  <c r="F184" i="2"/>
  <c r="G184" i="2"/>
  <c r="H184" i="2" s="1"/>
  <c r="I184" i="2"/>
  <c r="J184" i="2"/>
  <c r="C185" i="2"/>
  <c r="D185" i="2"/>
  <c r="E185" i="2"/>
  <c r="F185" i="2"/>
  <c r="G185" i="2"/>
  <c r="H185" i="2" s="1"/>
  <c r="I185" i="2"/>
  <c r="J185" i="2"/>
  <c r="C186" i="2"/>
  <c r="D186" i="2"/>
  <c r="E186" i="2"/>
  <c r="F186" i="2"/>
  <c r="G186" i="2"/>
  <c r="H186" i="2" s="1"/>
  <c r="I186" i="2"/>
  <c r="J186" i="2"/>
  <c r="C187" i="2"/>
  <c r="D187" i="2"/>
  <c r="E187" i="2"/>
  <c r="F187" i="2"/>
  <c r="G187" i="2"/>
  <c r="H187" i="2" s="1"/>
  <c r="I187" i="2"/>
  <c r="J187" i="2"/>
  <c r="C188" i="2"/>
  <c r="D188" i="2"/>
  <c r="E188" i="2"/>
  <c r="F188" i="2"/>
  <c r="G188" i="2"/>
  <c r="H188" i="2" s="1"/>
  <c r="I188" i="2"/>
  <c r="J188" i="2"/>
  <c r="C189" i="2"/>
  <c r="D189" i="2"/>
  <c r="E189" i="2"/>
  <c r="F189" i="2"/>
  <c r="G189" i="2"/>
  <c r="H189" i="2" s="1"/>
  <c r="I189" i="2"/>
  <c r="J189" i="2"/>
  <c r="C190" i="2"/>
  <c r="D190" i="2"/>
  <c r="E190" i="2"/>
  <c r="F190" i="2"/>
  <c r="G190" i="2"/>
  <c r="H190" i="2" s="1"/>
  <c r="I190" i="2"/>
  <c r="J190" i="2"/>
  <c r="C191" i="2"/>
  <c r="D191" i="2"/>
  <c r="E191" i="2"/>
  <c r="F191" i="2"/>
  <c r="G191" i="2"/>
  <c r="H191" i="2" s="1"/>
  <c r="I191" i="2"/>
  <c r="J191" i="2"/>
  <c r="C192" i="2"/>
  <c r="D192" i="2"/>
  <c r="E192" i="2"/>
  <c r="F192" i="2"/>
  <c r="G192" i="2"/>
  <c r="H192" i="2" s="1"/>
  <c r="I192" i="2"/>
  <c r="J192" i="2"/>
  <c r="C193" i="2"/>
  <c r="D193" i="2"/>
  <c r="E193" i="2"/>
  <c r="F193" i="2"/>
  <c r="G193" i="2"/>
  <c r="H193" i="2" s="1"/>
  <c r="I193" i="2"/>
  <c r="J193" i="2"/>
  <c r="C194" i="2"/>
  <c r="D194" i="2"/>
  <c r="E194" i="2"/>
  <c r="F194" i="2"/>
  <c r="G194" i="2"/>
  <c r="H194" i="2" s="1"/>
  <c r="I194" i="2"/>
  <c r="J194" i="2"/>
  <c r="C195" i="2"/>
  <c r="D195" i="2"/>
  <c r="E195" i="2"/>
  <c r="F195" i="2"/>
  <c r="G195" i="2"/>
  <c r="H195" i="2" s="1"/>
  <c r="I195" i="2"/>
  <c r="J195" i="2"/>
  <c r="C196" i="2"/>
  <c r="D196" i="2"/>
  <c r="E196" i="2"/>
  <c r="F196" i="2"/>
  <c r="G196" i="2"/>
  <c r="H196" i="2" s="1"/>
  <c r="I196" i="2"/>
  <c r="J196" i="2"/>
  <c r="C197" i="2"/>
  <c r="D197" i="2"/>
  <c r="E197" i="2"/>
  <c r="F197" i="2"/>
  <c r="G197" i="2"/>
  <c r="H197" i="2" s="1"/>
  <c r="I197" i="2"/>
  <c r="J197" i="2"/>
  <c r="C198" i="2"/>
  <c r="D198" i="2"/>
  <c r="E198" i="2"/>
  <c r="F198" i="2"/>
  <c r="G198" i="2"/>
  <c r="H198" i="2" s="1"/>
  <c r="I198" i="2"/>
  <c r="J198" i="2"/>
  <c r="C199" i="2"/>
  <c r="D199" i="2"/>
  <c r="E199" i="2"/>
  <c r="F199" i="2"/>
  <c r="G199" i="2"/>
  <c r="H199" i="2" s="1"/>
  <c r="I199" i="2"/>
  <c r="J199" i="2"/>
  <c r="C200" i="2"/>
  <c r="D200" i="2"/>
  <c r="E200" i="2"/>
  <c r="F200" i="2"/>
  <c r="G200" i="2"/>
  <c r="H200" i="2" s="1"/>
  <c r="I200" i="2"/>
  <c r="J200" i="2"/>
  <c r="C201" i="2"/>
  <c r="D201" i="2"/>
  <c r="E201" i="2"/>
  <c r="F201" i="2"/>
  <c r="G201" i="2"/>
  <c r="H201" i="2" s="1"/>
  <c r="I201" i="2"/>
  <c r="J201" i="2"/>
  <c r="C202" i="2"/>
  <c r="D202" i="2"/>
  <c r="E202" i="2"/>
  <c r="F202" i="2"/>
  <c r="G202" i="2"/>
  <c r="H202" i="2" s="1"/>
  <c r="I202" i="2"/>
  <c r="J202" i="2"/>
  <c r="C203" i="2"/>
  <c r="D203" i="2"/>
  <c r="E203" i="2"/>
  <c r="F203" i="2"/>
  <c r="G203" i="2"/>
  <c r="H203" i="2" s="1"/>
  <c r="I203" i="2"/>
  <c r="J203" i="2"/>
  <c r="C204" i="2"/>
  <c r="D204" i="2"/>
  <c r="E204" i="2"/>
  <c r="F204" i="2"/>
  <c r="G204" i="2"/>
  <c r="H204" i="2" s="1"/>
  <c r="I204" i="2"/>
  <c r="J204" i="2"/>
  <c r="C205" i="2"/>
  <c r="D205" i="2"/>
  <c r="E205" i="2"/>
  <c r="F205" i="2"/>
  <c r="G205" i="2"/>
  <c r="H205" i="2" s="1"/>
  <c r="I205" i="2"/>
  <c r="J205" i="2"/>
  <c r="C206" i="2"/>
  <c r="D206" i="2"/>
  <c r="E206" i="2"/>
  <c r="F206" i="2"/>
  <c r="G206" i="2"/>
  <c r="H206" i="2" s="1"/>
  <c r="I206" i="2"/>
  <c r="J206" i="2"/>
  <c r="C207" i="2"/>
  <c r="D207" i="2"/>
  <c r="E207" i="2"/>
  <c r="F207" i="2"/>
  <c r="G207" i="2"/>
  <c r="H207" i="2" s="1"/>
  <c r="I207" i="2"/>
  <c r="J207" i="2"/>
  <c r="C208" i="2"/>
  <c r="D208" i="2"/>
  <c r="E208" i="2"/>
  <c r="F208" i="2"/>
  <c r="G208" i="2"/>
  <c r="H208" i="2" s="1"/>
  <c r="I208" i="2"/>
  <c r="J208" i="2"/>
  <c r="C209" i="2"/>
  <c r="D209" i="2"/>
  <c r="E209" i="2"/>
  <c r="F209" i="2"/>
  <c r="G209" i="2"/>
  <c r="H209" i="2" s="1"/>
  <c r="I209" i="2"/>
  <c r="J209" i="2"/>
  <c r="C210" i="2"/>
  <c r="D210" i="2"/>
  <c r="E210" i="2"/>
  <c r="F210" i="2"/>
  <c r="G210" i="2"/>
  <c r="H210" i="2" s="1"/>
  <c r="I210" i="2"/>
  <c r="J210" i="2"/>
  <c r="C211" i="2"/>
  <c r="D211" i="2"/>
  <c r="E211" i="2"/>
  <c r="F211" i="2"/>
  <c r="G211" i="2"/>
  <c r="H211" i="2" s="1"/>
  <c r="I211" i="2"/>
  <c r="J211" i="2"/>
  <c r="C212" i="2"/>
  <c r="D212" i="2"/>
  <c r="E212" i="2"/>
  <c r="F212" i="2"/>
  <c r="G212" i="2"/>
  <c r="H212" i="2" s="1"/>
  <c r="I212" i="2"/>
  <c r="J212" i="2"/>
  <c r="C213" i="2"/>
  <c r="D213" i="2"/>
  <c r="E213" i="2"/>
  <c r="F213" i="2"/>
  <c r="G213" i="2"/>
  <c r="H213" i="2" s="1"/>
  <c r="I213" i="2"/>
  <c r="J213" i="2"/>
  <c r="C214" i="2"/>
  <c r="D214" i="2"/>
  <c r="E214" i="2"/>
  <c r="F214" i="2"/>
  <c r="G214" i="2"/>
  <c r="H214" i="2" s="1"/>
  <c r="I214" i="2"/>
  <c r="J214" i="2"/>
  <c r="C215" i="2"/>
  <c r="D215" i="2"/>
  <c r="E215" i="2"/>
  <c r="F215" i="2"/>
  <c r="G215" i="2"/>
  <c r="H215" i="2" s="1"/>
  <c r="I215" i="2"/>
  <c r="J215" i="2"/>
  <c r="C216" i="2"/>
  <c r="D216" i="2"/>
  <c r="E216" i="2"/>
  <c r="F216" i="2"/>
  <c r="G216" i="2"/>
  <c r="H216" i="2" s="1"/>
  <c r="I216" i="2"/>
  <c r="J216" i="2"/>
  <c r="C217" i="2"/>
  <c r="D217" i="2"/>
  <c r="E217" i="2"/>
  <c r="F217" i="2"/>
  <c r="G217" i="2"/>
  <c r="H217" i="2" s="1"/>
  <c r="I217" i="2"/>
  <c r="J217" i="2"/>
  <c r="C218" i="2"/>
  <c r="D218" i="2"/>
  <c r="E218" i="2"/>
  <c r="F218" i="2"/>
  <c r="G218" i="2"/>
  <c r="H218" i="2" s="1"/>
  <c r="I218" i="2"/>
  <c r="J218" i="2"/>
  <c r="C219" i="2"/>
  <c r="D219" i="2"/>
  <c r="E219" i="2"/>
  <c r="F219" i="2"/>
  <c r="G219" i="2"/>
  <c r="H219" i="2" s="1"/>
  <c r="I219" i="2"/>
  <c r="J219" i="2"/>
  <c r="C220" i="2"/>
  <c r="D220" i="2"/>
  <c r="E220" i="2"/>
  <c r="F220" i="2"/>
  <c r="G220" i="2"/>
  <c r="H220" i="2" s="1"/>
  <c r="I220" i="2"/>
  <c r="J220" i="2"/>
  <c r="C221" i="2"/>
  <c r="D221" i="2"/>
  <c r="E221" i="2"/>
  <c r="F221" i="2"/>
  <c r="G221" i="2"/>
  <c r="H221" i="2" s="1"/>
  <c r="I221" i="2"/>
  <c r="J221" i="2"/>
  <c r="C222" i="2"/>
  <c r="D222" i="2"/>
  <c r="E222" i="2"/>
  <c r="F222" i="2"/>
  <c r="G222" i="2"/>
  <c r="H222" i="2" s="1"/>
  <c r="I222" i="2"/>
  <c r="J222" i="2"/>
  <c r="C223" i="2"/>
  <c r="D223" i="2"/>
  <c r="E223" i="2"/>
  <c r="F223" i="2"/>
  <c r="G223" i="2"/>
  <c r="H223" i="2" s="1"/>
  <c r="I223" i="2"/>
  <c r="J223" i="2"/>
  <c r="C224" i="2"/>
  <c r="D224" i="2"/>
  <c r="E224" i="2"/>
  <c r="F224" i="2"/>
  <c r="G224" i="2"/>
  <c r="H224" i="2" s="1"/>
  <c r="I224" i="2"/>
  <c r="J224" i="2"/>
  <c r="C225" i="2"/>
  <c r="D225" i="2"/>
  <c r="E225" i="2"/>
  <c r="F225" i="2"/>
  <c r="G225" i="2"/>
  <c r="H225" i="2" s="1"/>
  <c r="I225" i="2"/>
  <c r="J225" i="2"/>
  <c r="C226" i="2"/>
  <c r="D226" i="2"/>
  <c r="E226" i="2"/>
  <c r="F226" i="2"/>
  <c r="G226" i="2"/>
  <c r="H226" i="2" s="1"/>
  <c r="I226" i="2"/>
  <c r="J226" i="2"/>
  <c r="C227" i="2"/>
  <c r="D227" i="2"/>
  <c r="E227" i="2"/>
  <c r="F227" i="2"/>
  <c r="G227" i="2"/>
  <c r="H227" i="2" s="1"/>
  <c r="I227" i="2"/>
  <c r="J227" i="2"/>
  <c r="C228" i="2"/>
  <c r="D228" i="2"/>
  <c r="E228" i="2"/>
  <c r="F228" i="2"/>
  <c r="G228" i="2"/>
  <c r="H228" i="2" s="1"/>
  <c r="I228" i="2"/>
  <c r="J228" i="2"/>
  <c r="C229" i="2"/>
  <c r="D229" i="2"/>
  <c r="E229" i="2"/>
  <c r="F229" i="2"/>
  <c r="G229" i="2"/>
  <c r="H229" i="2" s="1"/>
  <c r="I229" i="2"/>
  <c r="J229" i="2"/>
  <c r="C230" i="2"/>
  <c r="D230" i="2"/>
  <c r="E230" i="2"/>
  <c r="F230" i="2"/>
  <c r="G230" i="2"/>
  <c r="H230" i="2" s="1"/>
  <c r="I230" i="2"/>
  <c r="J230" i="2"/>
  <c r="C231" i="2"/>
  <c r="D231" i="2"/>
  <c r="E231" i="2"/>
  <c r="F231" i="2"/>
  <c r="G231" i="2"/>
  <c r="H231" i="2" s="1"/>
  <c r="I231" i="2"/>
  <c r="J231" i="2"/>
  <c r="C232" i="2"/>
  <c r="D232" i="2"/>
  <c r="E232" i="2"/>
  <c r="F232" i="2"/>
  <c r="G232" i="2"/>
  <c r="H232" i="2" s="1"/>
  <c r="I232" i="2"/>
  <c r="J232" i="2"/>
  <c r="C233" i="2"/>
  <c r="D233" i="2"/>
  <c r="E233" i="2"/>
  <c r="F233" i="2"/>
  <c r="G233" i="2"/>
  <c r="H233" i="2" s="1"/>
  <c r="I233" i="2"/>
  <c r="J233" i="2"/>
  <c r="C234" i="2"/>
  <c r="D234" i="2"/>
  <c r="E234" i="2"/>
  <c r="F234" i="2"/>
  <c r="G234" i="2"/>
  <c r="H234" i="2" s="1"/>
  <c r="I234" i="2"/>
  <c r="J234" i="2"/>
  <c r="C235" i="2"/>
  <c r="D235" i="2"/>
  <c r="E235" i="2"/>
  <c r="F235" i="2"/>
  <c r="G235" i="2"/>
  <c r="H235" i="2" s="1"/>
  <c r="I235" i="2"/>
  <c r="J235" i="2"/>
  <c r="C236" i="2"/>
  <c r="D236" i="2"/>
  <c r="E236" i="2"/>
  <c r="F236" i="2"/>
  <c r="G236" i="2"/>
  <c r="H236" i="2" s="1"/>
  <c r="I236" i="2"/>
  <c r="J236" i="2"/>
  <c r="C237" i="2"/>
  <c r="D237" i="2"/>
  <c r="E237" i="2"/>
  <c r="F237" i="2"/>
  <c r="G237" i="2"/>
  <c r="H237" i="2" s="1"/>
  <c r="I237" i="2"/>
  <c r="J237" i="2"/>
  <c r="C238" i="2"/>
  <c r="D238" i="2"/>
  <c r="E238" i="2"/>
  <c r="F238" i="2"/>
  <c r="G238" i="2"/>
  <c r="H238" i="2" s="1"/>
  <c r="I238" i="2"/>
  <c r="J238" i="2"/>
  <c r="C239" i="2"/>
  <c r="D239" i="2"/>
  <c r="E239" i="2"/>
  <c r="F239" i="2"/>
  <c r="G239" i="2"/>
  <c r="H239" i="2" s="1"/>
  <c r="I239" i="2"/>
  <c r="J239" i="2"/>
  <c r="C240" i="2"/>
  <c r="D240" i="2"/>
  <c r="E240" i="2"/>
  <c r="F240" i="2"/>
  <c r="G240" i="2"/>
  <c r="H240" i="2" s="1"/>
  <c r="I240" i="2"/>
  <c r="J240" i="2"/>
  <c r="C241" i="2"/>
  <c r="D241" i="2"/>
  <c r="E241" i="2"/>
  <c r="F241" i="2"/>
  <c r="G241" i="2"/>
  <c r="H241" i="2" s="1"/>
  <c r="I241" i="2"/>
  <c r="J241" i="2"/>
  <c r="C242" i="2"/>
  <c r="D242" i="2"/>
  <c r="E242" i="2"/>
  <c r="F242" i="2"/>
  <c r="G242" i="2"/>
  <c r="H242" i="2" s="1"/>
  <c r="I242" i="2"/>
  <c r="J242" i="2"/>
  <c r="C243" i="2"/>
  <c r="D243" i="2"/>
  <c r="E243" i="2"/>
  <c r="F243" i="2"/>
  <c r="G243" i="2"/>
  <c r="H243" i="2" s="1"/>
  <c r="I243" i="2"/>
  <c r="J243" i="2"/>
  <c r="C244" i="2"/>
  <c r="D244" i="2"/>
  <c r="E244" i="2"/>
  <c r="F244" i="2"/>
  <c r="G244" i="2"/>
  <c r="H244" i="2" s="1"/>
  <c r="I244" i="2"/>
  <c r="J244" i="2"/>
  <c r="C245" i="2"/>
  <c r="D245" i="2"/>
  <c r="E245" i="2"/>
  <c r="F245" i="2"/>
  <c r="G245" i="2"/>
  <c r="H245" i="2" s="1"/>
  <c r="I245" i="2"/>
  <c r="J245" i="2"/>
  <c r="C246" i="2"/>
  <c r="D246" i="2"/>
  <c r="E246" i="2"/>
  <c r="F246" i="2"/>
  <c r="G246" i="2"/>
  <c r="H246" i="2" s="1"/>
  <c r="I246" i="2"/>
  <c r="J246" i="2"/>
  <c r="C247" i="2"/>
  <c r="D247" i="2"/>
  <c r="E247" i="2"/>
  <c r="F247" i="2"/>
  <c r="G247" i="2"/>
  <c r="H247" i="2" s="1"/>
  <c r="I247" i="2"/>
  <c r="J247" i="2"/>
  <c r="C248" i="2"/>
  <c r="D248" i="2"/>
  <c r="E248" i="2"/>
  <c r="F248" i="2"/>
  <c r="G248" i="2"/>
  <c r="H248" i="2" s="1"/>
  <c r="I248" i="2"/>
  <c r="J248" i="2"/>
  <c r="C249" i="2"/>
  <c r="D249" i="2"/>
  <c r="E249" i="2"/>
  <c r="F249" i="2"/>
  <c r="G249" i="2"/>
  <c r="H249" i="2" s="1"/>
  <c r="I249" i="2"/>
  <c r="J249" i="2"/>
  <c r="C250" i="2"/>
  <c r="D250" i="2"/>
  <c r="E250" i="2"/>
  <c r="F250" i="2"/>
  <c r="G250" i="2"/>
  <c r="H250" i="2" s="1"/>
  <c r="I250" i="2"/>
  <c r="J250" i="2"/>
  <c r="C251" i="2"/>
  <c r="D251" i="2"/>
  <c r="E251" i="2"/>
  <c r="F251" i="2"/>
  <c r="G251" i="2"/>
  <c r="H251" i="2" s="1"/>
  <c r="I251" i="2"/>
  <c r="J251" i="2"/>
  <c r="C252" i="2"/>
  <c r="D252" i="2"/>
  <c r="E252" i="2"/>
  <c r="F252" i="2"/>
  <c r="G252" i="2"/>
  <c r="H252" i="2" s="1"/>
  <c r="I252" i="2"/>
  <c r="J252" i="2"/>
  <c r="C253" i="2"/>
  <c r="D253" i="2"/>
  <c r="E253" i="2"/>
  <c r="F253" i="2"/>
  <c r="G253" i="2"/>
  <c r="H253" i="2" s="1"/>
  <c r="I253" i="2"/>
  <c r="J253" i="2"/>
  <c r="C254" i="2"/>
  <c r="D254" i="2"/>
  <c r="E254" i="2"/>
  <c r="F254" i="2"/>
  <c r="G254" i="2"/>
  <c r="H254" i="2" s="1"/>
  <c r="I254" i="2"/>
  <c r="J254" i="2"/>
  <c r="C255" i="2"/>
  <c r="D255" i="2"/>
  <c r="E255" i="2"/>
  <c r="F255" i="2"/>
  <c r="G255" i="2"/>
  <c r="H255" i="2" s="1"/>
  <c r="I255" i="2"/>
  <c r="J255" i="2"/>
  <c r="C256" i="2"/>
  <c r="D256" i="2"/>
  <c r="E256" i="2"/>
  <c r="F256" i="2"/>
  <c r="G256" i="2"/>
  <c r="H256" i="2" s="1"/>
  <c r="I256" i="2"/>
  <c r="J256" i="2"/>
  <c r="C257" i="2"/>
  <c r="D257" i="2"/>
  <c r="E257" i="2"/>
  <c r="F257" i="2"/>
  <c r="G257" i="2"/>
  <c r="H257" i="2" s="1"/>
  <c r="I257" i="2"/>
  <c r="J257" i="2"/>
  <c r="C258" i="2"/>
  <c r="D258" i="2"/>
  <c r="E258" i="2"/>
  <c r="F258" i="2"/>
  <c r="G258" i="2"/>
  <c r="H258" i="2" s="1"/>
  <c r="I258" i="2"/>
  <c r="J258" i="2"/>
  <c r="C259" i="2"/>
  <c r="D259" i="2"/>
  <c r="E259" i="2"/>
  <c r="F259" i="2"/>
  <c r="G259" i="2"/>
  <c r="H259" i="2" s="1"/>
  <c r="I259" i="2"/>
  <c r="J259" i="2"/>
  <c r="C260" i="2"/>
  <c r="D260" i="2"/>
  <c r="E260" i="2"/>
  <c r="F260" i="2"/>
  <c r="G260" i="2"/>
  <c r="H260" i="2" s="1"/>
  <c r="I260" i="2"/>
  <c r="J260" i="2"/>
  <c r="C261" i="2"/>
  <c r="D261" i="2"/>
  <c r="E261" i="2"/>
  <c r="F261" i="2"/>
  <c r="G261" i="2"/>
  <c r="H261" i="2" s="1"/>
  <c r="I261" i="2"/>
  <c r="J261" i="2"/>
  <c r="C262" i="2"/>
  <c r="D262" i="2"/>
  <c r="E262" i="2"/>
  <c r="F262" i="2"/>
  <c r="G262" i="2"/>
  <c r="H262" i="2" s="1"/>
  <c r="I262" i="2"/>
  <c r="J262" i="2"/>
  <c r="C263" i="2"/>
  <c r="D263" i="2"/>
  <c r="E263" i="2"/>
  <c r="F263" i="2"/>
  <c r="G263" i="2"/>
  <c r="H263" i="2" s="1"/>
  <c r="I263" i="2"/>
  <c r="J263" i="2"/>
  <c r="C264" i="2"/>
  <c r="D264" i="2"/>
  <c r="E264" i="2"/>
  <c r="F264" i="2"/>
  <c r="G264" i="2"/>
  <c r="H264" i="2" s="1"/>
  <c r="I264" i="2"/>
  <c r="J264" i="2"/>
  <c r="C265" i="2"/>
  <c r="D265" i="2"/>
  <c r="E265" i="2"/>
  <c r="F265" i="2"/>
  <c r="G265" i="2"/>
  <c r="H265" i="2" s="1"/>
  <c r="I265" i="2"/>
  <c r="J265" i="2"/>
  <c r="C266" i="2"/>
  <c r="D266" i="2"/>
  <c r="E266" i="2"/>
  <c r="F266" i="2"/>
  <c r="G266" i="2"/>
  <c r="H266" i="2" s="1"/>
  <c r="I266" i="2"/>
  <c r="J266" i="2"/>
  <c r="C267" i="2"/>
  <c r="D267" i="2"/>
  <c r="E267" i="2"/>
  <c r="F267" i="2"/>
  <c r="G267" i="2"/>
  <c r="H267" i="2" s="1"/>
  <c r="I267" i="2"/>
  <c r="J267" i="2"/>
  <c r="C268" i="2"/>
  <c r="D268" i="2"/>
  <c r="E268" i="2"/>
  <c r="F268" i="2"/>
  <c r="G268" i="2"/>
  <c r="H268" i="2" s="1"/>
  <c r="I268" i="2"/>
  <c r="J268" i="2"/>
  <c r="C269" i="2"/>
  <c r="D269" i="2"/>
  <c r="E269" i="2"/>
  <c r="F269" i="2"/>
  <c r="G269" i="2"/>
  <c r="H269" i="2" s="1"/>
  <c r="I269" i="2"/>
  <c r="J269" i="2"/>
  <c r="C270" i="2"/>
  <c r="D270" i="2"/>
  <c r="E270" i="2"/>
  <c r="F270" i="2"/>
  <c r="G270" i="2"/>
  <c r="H270" i="2" s="1"/>
  <c r="I270" i="2"/>
  <c r="J270" i="2"/>
  <c r="C271" i="2"/>
  <c r="D271" i="2"/>
  <c r="E271" i="2"/>
  <c r="F271" i="2"/>
  <c r="G271" i="2"/>
  <c r="H271" i="2" s="1"/>
  <c r="I271" i="2"/>
  <c r="J271" i="2"/>
  <c r="C272" i="2"/>
  <c r="D272" i="2"/>
  <c r="E272" i="2"/>
  <c r="F272" i="2"/>
  <c r="G272" i="2"/>
  <c r="H272" i="2" s="1"/>
  <c r="I272" i="2"/>
  <c r="J272" i="2"/>
  <c r="C273" i="2"/>
  <c r="D273" i="2"/>
  <c r="E273" i="2"/>
  <c r="F273" i="2"/>
  <c r="G273" i="2"/>
  <c r="H273" i="2" s="1"/>
  <c r="I273" i="2"/>
  <c r="J273" i="2"/>
  <c r="C274" i="2"/>
  <c r="D274" i="2"/>
  <c r="E274" i="2"/>
  <c r="F274" i="2"/>
  <c r="G274" i="2"/>
  <c r="H274" i="2" s="1"/>
  <c r="I274" i="2"/>
  <c r="J274" i="2"/>
  <c r="C275" i="2"/>
  <c r="D275" i="2"/>
  <c r="E275" i="2"/>
  <c r="F275" i="2"/>
  <c r="G275" i="2"/>
  <c r="H275" i="2" s="1"/>
  <c r="I275" i="2"/>
  <c r="J275" i="2"/>
  <c r="C276" i="2"/>
  <c r="D276" i="2"/>
  <c r="E276" i="2"/>
  <c r="F276" i="2"/>
  <c r="G276" i="2"/>
  <c r="H276" i="2" s="1"/>
  <c r="I276" i="2"/>
  <c r="J276" i="2"/>
  <c r="C277" i="2"/>
  <c r="D277" i="2"/>
  <c r="E277" i="2"/>
  <c r="F277" i="2"/>
  <c r="G277" i="2"/>
  <c r="H277" i="2" s="1"/>
  <c r="I277" i="2"/>
  <c r="J277" i="2"/>
  <c r="C278" i="2"/>
  <c r="D278" i="2"/>
  <c r="E278" i="2"/>
  <c r="F278" i="2"/>
  <c r="G278" i="2"/>
  <c r="H278" i="2" s="1"/>
  <c r="I278" i="2"/>
  <c r="J278" i="2"/>
  <c r="C279" i="2"/>
  <c r="D279" i="2"/>
  <c r="E279" i="2"/>
  <c r="F279" i="2"/>
  <c r="G279" i="2"/>
  <c r="H279" i="2" s="1"/>
  <c r="I279" i="2"/>
  <c r="J279" i="2"/>
  <c r="C280" i="2"/>
  <c r="D280" i="2"/>
  <c r="E280" i="2"/>
  <c r="F280" i="2"/>
  <c r="G280" i="2"/>
  <c r="H280" i="2" s="1"/>
  <c r="I280" i="2"/>
  <c r="J280" i="2"/>
  <c r="C281" i="2"/>
  <c r="D281" i="2"/>
  <c r="E281" i="2"/>
  <c r="F281" i="2"/>
  <c r="G281" i="2"/>
  <c r="H281" i="2" s="1"/>
  <c r="I281" i="2"/>
  <c r="J281" i="2"/>
  <c r="C282" i="2"/>
  <c r="D282" i="2"/>
  <c r="E282" i="2"/>
  <c r="F282" i="2"/>
  <c r="G282" i="2"/>
  <c r="H282" i="2" s="1"/>
  <c r="I282" i="2"/>
  <c r="J282" i="2"/>
  <c r="C283" i="2"/>
  <c r="D283" i="2"/>
  <c r="E283" i="2"/>
  <c r="F283" i="2"/>
  <c r="G283" i="2"/>
  <c r="H283" i="2" s="1"/>
  <c r="I283" i="2"/>
  <c r="J283" i="2"/>
  <c r="C284" i="2"/>
  <c r="D284" i="2"/>
  <c r="E284" i="2"/>
  <c r="F284" i="2"/>
  <c r="G284" i="2"/>
  <c r="H284" i="2" s="1"/>
  <c r="I284" i="2"/>
  <c r="J284" i="2"/>
  <c r="C285" i="2"/>
  <c r="D285" i="2"/>
  <c r="E285" i="2"/>
  <c r="F285" i="2"/>
  <c r="G285" i="2"/>
  <c r="H285" i="2" s="1"/>
  <c r="I285" i="2"/>
  <c r="J285" i="2"/>
  <c r="C286" i="2"/>
  <c r="D286" i="2"/>
  <c r="E286" i="2"/>
  <c r="F286" i="2"/>
  <c r="G286" i="2"/>
  <c r="H286" i="2" s="1"/>
  <c r="I286" i="2"/>
  <c r="J286" i="2"/>
  <c r="C287" i="2"/>
  <c r="D287" i="2"/>
  <c r="E287" i="2"/>
  <c r="F287" i="2"/>
  <c r="G287" i="2"/>
  <c r="H287" i="2" s="1"/>
  <c r="I287" i="2"/>
  <c r="J287" i="2"/>
  <c r="C288" i="2"/>
  <c r="D288" i="2"/>
  <c r="E288" i="2"/>
  <c r="F288" i="2"/>
  <c r="G288" i="2"/>
  <c r="H288" i="2" s="1"/>
  <c r="I288" i="2"/>
  <c r="J288" i="2"/>
  <c r="C289" i="2"/>
  <c r="D289" i="2"/>
  <c r="E289" i="2"/>
  <c r="F289" i="2"/>
  <c r="G289" i="2"/>
  <c r="H289" i="2" s="1"/>
  <c r="I289" i="2"/>
  <c r="J289" i="2"/>
  <c r="C290" i="2"/>
  <c r="D290" i="2"/>
  <c r="E290" i="2"/>
  <c r="F290" i="2"/>
  <c r="G290" i="2"/>
  <c r="H290" i="2" s="1"/>
  <c r="I290" i="2"/>
  <c r="J290" i="2"/>
  <c r="C291" i="2"/>
  <c r="D291" i="2"/>
  <c r="E291" i="2"/>
  <c r="F291" i="2"/>
  <c r="G291" i="2"/>
  <c r="H291" i="2" s="1"/>
  <c r="I291" i="2"/>
  <c r="J291" i="2"/>
  <c r="C292" i="2"/>
  <c r="D292" i="2"/>
  <c r="E292" i="2"/>
  <c r="F292" i="2"/>
  <c r="G292" i="2"/>
  <c r="H292" i="2" s="1"/>
  <c r="I292" i="2"/>
  <c r="J292" i="2"/>
  <c r="C293" i="2"/>
  <c r="D293" i="2"/>
  <c r="E293" i="2"/>
  <c r="F293" i="2"/>
  <c r="G293" i="2"/>
  <c r="H293" i="2" s="1"/>
  <c r="I293" i="2"/>
  <c r="J293" i="2"/>
  <c r="C294" i="2"/>
  <c r="D294" i="2"/>
  <c r="E294" i="2"/>
  <c r="F294" i="2"/>
  <c r="G294" i="2"/>
  <c r="H294" i="2" s="1"/>
  <c r="I294" i="2"/>
  <c r="J294" i="2"/>
  <c r="C295" i="2"/>
  <c r="D295" i="2"/>
  <c r="E295" i="2"/>
  <c r="F295" i="2"/>
  <c r="G295" i="2"/>
  <c r="H295" i="2" s="1"/>
  <c r="I295" i="2"/>
  <c r="J295" i="2"/>
  <c r="C296" i="2"/>
  <c r="D296" i="2"/>
  <c r="E296" i="2"/>
  <c r="F296" i="2"/>
  <c r="G296" i="2"/>
  <c r="H296" i="2" s="1"/>
  <c r="I296" i="2"/>
  <c r="J296" i="2"/>
  <c r="C297" i="2"/>
  <c r="D297" i="2"/>
  <c r="E297" i="2"/>
  <c r="F297" i="2"/>
  <c r="G297" i="2"/>
  <c r="H297" i="2" s="1"/>
  <c r="I297" i="2"/>
  <c r="J297" i="2"/>
  <c r="C298" i="2"/>
  <c r="D298" i="2"/>
  <c r="E298" i="2"/>
  <c r="F298" i="2"/>
  <c r="G298" i="2"/>
  <c r="H298" i="2" s="1"/>
  <c r="I298" i="2"/>
  <c r="J298" i="2"/>
  <c r="C299" i="2"/>
  <c r="D299" i="2"/>
  <c r="E299" i="2"/>
  <c r="F299" i="2"/>
  <c r="G299" i="2"/>
  <c r="H299" i="2" s="1"/>
  <c r="I299" i="2"/>
  <c r="J299" i="2"/>
  <c r="C300" i="2"/>
  <c r="D300" i="2"/>
  <c r="E300" i="2"/>
  <c r="F300" i="2"/>
  <c r="G300" i="2"/>
  <c r="H300" i="2" s="1"/>
  <c r="I300" i="2"/>
  <c r="J300" i="2"/>
  <c r="C301" i="2"/>
  <c r="D301" i="2"/>
  <c r="E301" i="2"/>
  <c r="F301" i="2"/>
  <c r="G301" i="2"/>
  <c r="H301" i="2" s="1"/>
  <c r="I301" i="2"/>
  <c r="J301" i="2"/>
  <c r="C302" i="2"/>
  <c r="D302" i="2"/>
  <c r="E302" i="2"/>
  <c r="F302" i="2"/>
  <c r="G302" i="2"/>
  <c r="H302" i="2" s="1"/>
  <c r="I302" i="2"/>
  <c r="J302" i="2"/>
  <c r="C303" i="2"/>
  <c r="D303" i="2"/>
  <c r="E303" i="2"/>
  <c r="F303" i="2"/>
  <c r="G303" i="2"/>
  <c r="H303" i="2" s="1"/>
  <c r="I303" i="2"/>
  <c r="J303" i="2"/>
  <c r="C304" i="2"/>
  <c r="D304" i="2"/>
  <c r="E304" i="2"/>
  <c r="F304" i="2"/>
  <c r="G304" i="2"/>
  <c r="H304" i="2" s="1"/>
  <c r="I304" i="2"/>
  <c r="J304" i="2"/>
  <c r="C305" i="2"/>
  <c r="D305" i="2"/>
  <c r="E305" i="2"/>
  <c r="F305" i="2"/>
  <c r="G305" i="2"/>
  <c r="H305" i="2" s="1"/>
  <c r="I305" i="2"/>
  <c r="J305" i="2"/>
  <c r="C306" i="2"/>
  <c r="D306" i="2"/>
  <c r="E306" i="2"/>
  <c r="F306" i="2"/>
  <c r="G306" i="2"/>
  <c r="H306" i="2" s="1"/>
  <c r="I306" i="2"/>
  <c r="J306" i="2"/>
  <c r="C307" i="2"/>
  <c r="D307" i="2"/>
  <c r="E307" i="2"/>
  <c r="F307" i="2"/>
  <c r="G307" i="2"/>
  <c r="H307" i="2" s="1"/>
  <c r="I307" i="2"/>
  <c r="J307" i="2"/>
  <c r="C308" i="2"/>
  <c r="D308" i="2"/>
  <c r="E308" i="2"/>
  <c r="F308" i="2"/>
  <c r="G308" i="2"/>
  <c r="H308" i="2" s="1"/>
  <c r="I308" i="2"/>
  <c r="J308" i="2"/>
  <c r="C309" i="2"/>
  <c r="D309" i="2"/>
  <c r="E309" i="2"/>
  <c r="F309" i="2"/>
  <c r="G309" i="2"/>
  <c r="H309" i="2" s="1"/>
  <c r="I309" i="2"/>
  <c r="J309" i="2"/>
  <c r="C310" i="2"/>
  <c r="D310" i="2"/>
  <c r="E310" i="2"/>
  <c r="F310" i="2"/>
  <c r="G310" i="2"/>
  <c r="H310" i="2" s="1"/>
  <c r="I310" i="2"/>
  <c r="J310" i="2"/>
  <c r="C311" i="2"/>
  <c r="D311" i="2"/>
  <c r="E311" i="2"/>
  <c r="F311" i="2"/>
  <c r="G311" i="2"/>
  <c r="H311" i="2" s="1"/>
  <c r="I311" i="2"/>
  <c r="J311" i="2"/>
  <c r="C312" i="2"/>
  <c r="D312" i="2"/>
  <c r="E312" i="2"/>
  <c r="F312" i="2"/>
  <c r="G312" i="2"/>
  <c r="H312" i="2" s="1"/>
  <c r="I312" i="2"/>
  <c r="J312" i="2"/>
  <c r="C313" i="2"/>
  <c r="D313" i="2"/>
  <c r="E313" i="2"/>
  <c r="F313" i="2"/>
  <c r="G313" i="2"/>
  <c r="H313" i="2" s="1"/>
  <c r="I313" i="2"/>
  <c r="J313" i="2"/>
  <c r="C314" i="2"/>
  <c r="D314" i="2"/>
  <c r="E314" i="2"/>
  <c r="F314" i="2"/>
  <c r="G314" i="2"/>
  <c r="H314" i="2" s="1"/>
  <c r="I314" i="2"/>
  <c r="J314" i="2"/>
  <c r="C315" i="2"/>
  <c r="D315" i="2"/>
  <c r="E315" i="2"/>
  <c r="F315" i="2"/>
  <c r="G315" i="2"/>
  <c r="H315" i="2" s="1"/>
  <c r="I315" i="2"/>
  <c r="J315" i="2"/>
  <c r="C316" i="2"/>
  <c r="D316" i="2"/>
  <c r="E316" i="2"/>
  <c r="F316" i="2"/>
  <c r="G316" i="2"/>
  <c r="H316" i="2" s="1"/>
  <c r="I316" i="2"/>
  <c r="J316" i="2"/>
  <c r="C317" i="2"/>
  <c r="D317" i="2"/>
  <c r="E317" i="2"/>
  <c r="F317" i="2"/>
  <c r="G317" i="2"/>
  <c r="H317" i="2" s="1"/>
  <c r="I317" i="2"/>
  <c r="J317" i="2"/>
  <c r="C318" i="2"/>
  <c r="D318" i="2"/>
  <c r="E318" i="2"/>
  <c r="F318" i="2"/>
  <c r="G318" i="2"/>
  <c r="H318" i="2" s="1"/>
  <c r="I318" i="2"/>
  <c r="J318" i="2"/>
  <c r="C319" i="2"/>
  <c r="D319" i="2"/>
  <c r="E319" i="2"/>
  <c r="F319" i="2"/>
  <c r="G319" i="2"/>
  <c r="H319" i="2" s="1"/>
  <c r="I319" i="2"/>
  <c r="J319" i="2"/>
  <c r="C320" i="2"/>
  <c r="D320" i="2"/>
  <c r="E320" i="2"/>
  <c r="F320" i="2"/>
  <c r="G320" i="2"/>
  <c r="H320" i="2" s="1"/>
  <c r="I320" i="2"/>
  <c r="J320" i="2"/>
  <c r="C321" i="2"/>
  <c r="D321" i="2"/>
  <c r="E321" i="2"/>
  <c r="F321" i="2"/>
  <c r="G321" i="2"/>
  <c r="H321" i="2" s="1"/>
  <c r="I321" i="2"/>
  <c r="J321" i="2"/>
  <c r="C322" i="2"/>
  <c r="D322" i="2"/>
  <c r="E322" i="2"/>
  <c r="F322" i="2"/>
  <c r="G322" i="2"/>
  <c r="H322" i="2" s="1"/>
  <c r="I322" i="2"/>
  <c r="J322" i="2"/>
  <c r="C323" i="2"/>
  <c r="D323" i="2"/>
  <c r="E323" i="2"/>
  <c r="F323" i="2"/>
  <c r="G323" i="2"/>
  <c r="H323" i="2" s="1"/>
  <c r="I323" i="2"/>
  <c r="J323" i="2"/>
  <c r="C324" i="2"/>
  <c r="D324" i="2"/>
  <c r="E324" i="2"/>
  <c r="F324" i="2"/>
  <c r="G324" i="2"/>
  <c r="H324" i="2" s="1"/>
  <c r="I324" i="2"/>
  <c r="J324" i="2"/>
  <c r="C325" i="2"/>
  <c r="D325" i="2"/>
  <c r="E325" i="2"/>
  <c r="F325" i="2"/>
  <c r="G325" i="2"/>
  <c r="H325" i="2" s="1"/>
  <c r="I325" i="2"/>
  <c r="J325" i="2"/>
  <c r="C326" i="2"/>
  <c r="D326" i="2"/>
  <c r="E326" i="2"/>
  <c r="F326" i="2"/>
  <c r="G326" i="2"/>
  <c r="H326" i="2" s="1"/>
  <c r="I326" i="2"/>
  <c r="J326" i="2"/>
  <c r="C327" i="2"/>
  <c r="D327" i="2"/>
  <c r="E327" i="2"/>
  <c r="F327" i="2"/>
  <c r="G327" i="2"/>
  <c r="H327" i="2" s="1"/>
  <c r="I327" i="2"/>
  <c r="J327" i="2"/>
  <c r="C328" i="2"/>
  <c r="D328" i="2"/>
  <c r="E328" i="2"/>
  <c r="F328" i="2"/>
  <c r="G328" i="2"/>
  <c r="H328" i="2" s="1"/>
  <c r="I328" i="2"/>
  <c r="J328" i="2"/>
  <c r="C329" i="2"/>
  <c r="D329" i="2"/>
  <c r="E329" i="2"/>
  <c r="F329" i="2"/>
  <c r="G329" i="2"/>
  <c r="H329" i="2" s="1"/>
  <c r="I329" i="2"/>
  <c r="J329" i="2"/>
  <c r="C330" i="2"/>
  <c r="D330" i="2"/>
  <c r="E330" i="2"/>
  <c r="F330" i="2"/>
  <c r="G330" i="2"/>
  <c r="H330" i="2" s="1"/>
  <c r="I330" i="2"/>
  <c r="J330" i="2"/>
  <c r="C331" i="2"/>
  <c r="D331" i="2"/>
  <c r="E331" i="2"/>
  <c r="F331" i="2"/>
  <c r="G331" i="2"/>
  <c r="H331" i="2" s="1"/>
  <c r="I331" i="2"/>
  <c r="J331" i="2"/>
  <c r="C332" i="2"/>
  <c r="D332" i="2"/>
  <c r="E332" i="2"/>
  <c r="F332" i="2"/>
  <c r="G332" i="2"/>
  <c r="H332" i="2" s="1"/>
  <c r="I332" i="2"/>
  <c r="J332" i="2"/>
  <c r="C333" i="2"/>
  <c r="D333" i="2"/>
  <c r="E333" i="2"/>
  <c r="F333" i="2"/>
  <c r="G333" i="2"/>
  <c r="H333" i="2" s="1"/>
  <c r="I333" i="2"/>
  <c r="J333" i="2"/>
  <c r="C334" i="2"/>
  <c r="D334" i="2"/>
  <c r="E334" i="2"/>
  <c r="F334" i="2"/>
  <c r="G334" i="2"/>
  <c r="H334" i="2" s="1"/>
  <c r="I334" i="2"/>
  <c r="J334" i="2"/>
  <c r="C335" i="2"/>
  <c r="D335" i="2"/>
  <c r="E335" i="2"/>
  <c r="F335" i="2"/>
  <c r="G335" i="2"/>
  <c r="H335" i="2" s="1"/>
  <c r="I335" i="2"/>
  <c r="J335" i="2"/>
  <c r="C336" i="2"/>
  <c r="D336" i="2"/>
  <c r="E336" i="2"/>
  <c r="F336" i="2"/>
  <c r="G336" i="2"/>
  <c r="H336" i="2" s="1"/>
  <c r="I336" i="2"/>
  <c r="J336" i="2"/>
  <c r="C337" i="2"/>
  <c r="D337" i="2"/>
  <c r="E337" i="2"/>
  <c r="F337" i="2"/>
  <c r="G337" i="2"/>
  <c r="H337" i="2" s="1"/>
  <c r="I337" i="2"/>
  <c r="J337" i="2"/>
  <c r="C338" i="2"/>
  <c r="D338" i="2"/>
  <c r="E338" i="2"/>
  <c r="F338" i="2"/>
  <c r="G338" i="2"/>
  <c r="H338" i="2" s="1"/>
  <c r="I338" i="2"/>
  <c r="J338" i="2"/>
  <c r="C339" i="2"/>
  <c r="D339" i="2"/>
  <c r="E339" i="2"/>
  <c r="F339" i="2"/>
  <c r="G339" i="2"/>
  <c r="H339" i="2" s="1"/>
  <c r="I339" i="2"/>
  <c r="J339" i="2"/>
  <c r="C340" i="2"/>
  <c r="D340" i="2"/>
  <c r="E340" i="2"/>
  <c r="F340" i="2"/>
  <c r="G340" i="2"/>
  <c r="H340" i="2" s="1"/>
  <c r="I340" i="2"/>
  <c r="J340" i="2"/>
  <c r="C341" i="2"/>
  <c r="D341" i="2"/>
  <c r="E341" i="2"/>
  <c r="F341" i="2"/>
  <c r="G341" i="2"/>
  <c r="H341" i="2" s="1"/>
  <c r="I341" i="2"/>
  <c r="J341" i="2"/>
  <c r="C342" i="2"/>
  <c r="D342" i="2"/>
  <c r="E342" i="2"/>
  <c r="F342" i="2"/>
  <c r="G342" i="2"/>
  <c r="H342" i="2" s="1"/>
  <c r="I342" i="2"/>
  <c r="J342" i="2"/>
  <c r="C343" i="2"/>
  <c r="D343" i="2"/>
  <c r="E343" i="2"/>
  <c r="F343" i="2"/>
  <c r="G343" i="2"/>
  <c r="H343" i="2" s="1"/>
  <c r="I343" i="2"/>
  <c r="J343" i="2"/>
  <c r="C344" i="2"/>
  <c r="D344" i="2"/>
  <c r="E344" i="2"/>
  <c r="F344" i="2"/>
  <c r="G344" i="2"/>
  <c r="H344" i="2" s="1"/>
  <c r="I344" i="2"/>
  <c r="J344" i="2"/>
  <c r="C345" i="2"/>
  <c r="D345" i="2"/>
  <c r="E345" i="2"/>
  <c r="F345" i="2"/>
  <c r="G345" i="2"/>
  <c r="H345" i="2" s="1"/>
  <c r="I345" i="2"/>
  <c r="J345" i="2"/>
  <c r="C346" i="2"/>
  <c r="D346" i="2"/>
  <c r="E346" i="2"/>
  <c r="F346" i="2"/>
  <c r="G346" i="2"/>
  <c r="H346" i="2" s="1"/>
  <c r="I346" i="2"/>
  <c r="J346" i="2"/>
  <c r="C347" i="2"/>
  <c r="D347" i="2"/>
  <c r="E347" i="2"/>
  <c r="F347" i="2"/>
  <c r="G347" i="2"/>
  <c r="H347" i="2" s="1"/>
  <c r="I347" i="2"/>
  <c r="J347" i="2"/>
  <c r="C348" i="2"/>
  <c r="D348" i="2"/>
  <c r="E348" i="2"/>
  <c r="F348" i="2"/>
  <c r="G348" i="2"/>
  <c r="H348" i="2" s="1"/>
  <c r="I348" i="2"/>
  <c r="J348" i="2"/>
  <c r="C349" i="2"/>
  <c r="D349" i="2"/>
  <c r="E349" i="2"/>
  <c r="F349" i="2"/>
  <c r="G349" i="2"/>
  <c r="H349" i="2" s="1"/>
  <c r="I349" i="2"/>
  <c r="J349" i="2"/>
  <c r="C350" i="2"/>
  <c r="D350" i="2"/>
  <c r="E350" i="2"/>
  <c r="F350" i="2"/>
  <c r="G350" i="2"/>
  <c r="H350" i="2" s="1"/>
  <c r="I350" i="2"/>
  <c r="J350" i="2"/>
  <c r="C351" i="2"/>
  <c r="D351" i="2"/>
  <c r="E351" i="2"/>
  <c r="F351" i="2"/>
  <c r="G351" i="2"/>
  <c r="H351" i="2" s="1"/>
  <c r="I351" i="2"/>
  <c r="J351" i="2"/>
  <c r="C352" i="2"/>
  <c r="D352" i="2"/>
  <c r="E352" i="2"/>
  <c r="F352" i="2"/>
  <c r="G352" i="2"/>
  <c r="H352" i="2" s="1"/>
  <c r="I352" i="2"/>
  <c r="J352" i="2"/>
  <c r="C353" i="2"/>
  <c r="D353" i="2"/>
  <c r="E353" i="2"/>
  <c r="F353" i="2"/>
  <c r="G353" i="2"/>
  <c r="H353" i="2" s="1"/>
  <c r="I353" i="2"/>
  <c r="J353" i="2"/>
  <c r="C354" i="2"/>
  <c r="D354" i="2"/>
  <c r="E354" i="2"/>
  <c r="F354" i="2"/>
  <c r="G354" i="2"/>
  <c r="H354" i="2" s="1"/>
  <c r="I354" i="2"/>
  <c r="J354" i="2"/>
  <c r="C355" i="2"/>
  <c r="D355" i="2"/>
  <c r="E355" i="2"/>
  <c r="F355" i="2"/>
  <c r="G355" i="2"/>
  <c r="H355" i="2" s="1"/>
  <c r="I355" i="2"/>
  <c r="J355" i="2"/>
  <c r="C356" i="2"/>
  <c r="D356" i="2"/>
  <c r="E356" i="2"/>
  <c r="F356" i="2"/>
  <c r="G356" i="2"/>
  <c r="H356" i="2" s="1"/>
  <c r="I356" i="2"/>
  <c r="J356" i="2"/>
  <c r="C357" i="2"/>
  <c r="D357" i="2"/>
  <c r="E357" i="2"/>
  <c r="F357" i="2"/>
  <c r="G357" i="2"/>
  <c r="H357" i="2" s="1"/>
  <c r="I357" i="2"/>
  <c r="J357" i="2"/>
  <c r="C358" i="2"/>
  <c r="D358" i="2"/>
  <c r="E358" i="2"/>
  <c r="F358" i="2"/>
  <c r="G358" i="2"/>
  <c r="H358" i="2" s="1"/>
  <c r="I358" i="2"/>
  <c r="J358" i="2"/>
  <c r="C359" i="2"/>
  <c r="D359" i="2"/>
  <c r="E359" i="2"/>
  <c r="F359" i="2"/>
  <c r="G359" i="2"/>
  <c r="H359" i="2" s="1"/>
  <c r="I359" i="2"/>
  <c r="J359" i="2"/>
  <c r="C360" i="2"/>
  <c r="D360" i="2"/>
  <c r="E360" i="2"/>
  <c r="F360" i="2"/>
  <c r="G360" i="2"/>
  <c r="H360" i="2" s="1"/>
  <c r="I360" i="2"/>
  <c r="J360" i="2"/>
  <c r="C361" i="2"/>
  <c r="D361" i="2"/>
  <c r="E361" i="2"/>
  <c r="F361" i="2"/>
  <c r="G361" i="2"/>
  <c r="H361" i="2" s="1"/>
  <c r="I361" i="2"/>
  <c r="J361" i="2"/>
  <c r="C362" i="2"/>
  <c r="D362" i="2"/>
  <c r="E362" i="2"/>
  <c r="F362" i="2"/>
  <c r="G362" i="2"/>
  <c r="H362" i="2" s="1"/>
  <c r="I362" i="2"/>
  <c r="J362" i="2"/>
  <c r="C363" i="2"/>
  <c r="D363" i="2"/>
  <c r="E363" i="2"/>
  <c r="F363" i="2"/>
  <c r="G363" i="2"/>
  <c r="H363" i="2" s="1"/>
  <c r="I363" i="2"/>
  <c r="J363" i="2"/>
  <c r="C364" i="2"/>
  <c r="D364" i="2"/>
  <c r="E364" i="2"/>
  <c r="F364" i="2"/>
  <c r="G364" i="2"/>
  <c r="H364" i="2" s="1"/>
  <c r="I364" i="2"/>
  <c r="J364" i="2"/>
  <c r="C365" i="2"/>
  <c r="D365" i="2"/>
  <c r="E365" i="2"/>
  <c r="F365" i="2"/>
  <c r="G365" i="2"/>
  <c r="H365" i="2" s="1"/>
  <c r="I365" i="2"/>
  <c r="J365" i="2"/>
  <c r="C366" i="2"/>
  <c r="D366" i="2"/>
  <c r="E366" i="2"/>
  <c r="F366" i="2"/>
  <c r="G366" i="2"/>
  <c r="H366" i="2" s="1"/>
  <c r="I366" i="2"/>
  <c r="J366" i="2"/>
  <c r="C367" i="2"/>
  <c r="D367" i="2"/>
  <c r="E367" i="2"/>
  <c r="F367" i="2"/>
  <c r="G367" i="2"/>
  <c r="H367" i="2" s="1"/>
  <c r="I367" i="2"/>
  <c r="J367" i="2"/>
  <c r="C368" i="2"/>
  <c r="D368" i="2"/>
  <c r="E368" i="2"/>
  <c r="F368" i="2"/>
  <c r="G368" i="2"/>
  <c r="H368" i="2" s="1"/>
  <c r="I368" i="2"/>
  <c r="J368" i="2"/>
  <c r="C369" i="2"/>
  <c r="D369" i="2"/>
  <c r="E369" i="2"/>
  <c r="F369" i="2"/>
  <c r="G369" i="2"/>
  <c r="H369" i="2" s="1"/>
  <c r="I369" i="2"/>
  <c r="J369" i="2"/>
  <c r="C370" i="2"/>
  <c r="D370" i="2"/>
  <c r="E370" i="2"/>
  <c r="F370" i="2"/>
  <c r="G370" i="2"/>
  <c r="H370" i="2" s="1"/>
  <c r="I370" i="2"/>
  <c r="J370" i="2"/>
  <c r="C371" i="2"/>
  <c r="D371" i="2"/>
  <c r="E371" i="2"/>
  <c r="F371" i="2"/>
  <c r="G371" i="2"/>
  <c r="H371" i="2" s="1"/>
  <c r="I371" i="2"/>
  <c r="J371" i="2"/>
  <c r="C372" i="2"/>
  <c r="D372" i="2"/>
  <c r="E372" i="2"/>
  <c r="F372" i="2"/>
  <c r="G372" i="2"/>
  <c r="H372" i="2" s="1"/>
  <c r="I372" i="2"/>
  <c r="J372" i="2"/>
  <c r="C373" i="2"/>
  <c r="D373" i="2"/>
  <c r="E373" i="2"/>
  <c r="F373" i="2"/>
  <c r="G373" i="2"/>
  <c r="H373" i="2" s="1"/>
  <c r="I373" i="2"/>
  <c r="J373" i="2"/>
  <c r="C374" i="2"/>
  <c r="D374" i="2"/>
  <c r="E374" i="2"/>
  <c r="F374" i="2"/>
  <c r="G374" i="2"/>
  <c r="H374" i="2" s="1"/>
  <c r="I374" i="2"/>
  <c r="J374" i="2"/>
  <c r="C375" i="2"/>
  <c r="D375" i="2"/>
  <c r="E375" i="2"/>
  <c r="F375" i="2"/>
  <c r="G375" i="2"/>
  <c r="H375" i="2" s="1"/>
  <c r="I375" i="2"/>
  <c r="J375" i="2"/>
  <c r="C376" i="2"/>
  <c r="D376" i="2"/>
  <c r="E376" i="2"/>
  <c r="F376" i="2"/>
  <c r="G376" i="2"/>
  <c r="H376" i="2" s="1"/>
  <c r="I376" i="2"/>
  <c r="J376" i="2"/>
  <c r="C377" i="2"/>
  <c r="D377" i="2"/>
  <c r="E377" i="2"/>
  <c r="F377" i="2"/>
  <c r="G377" i="2"/>
  <c r="H377" i="2" s="1"/>
  <c r="I377" i="2"/>
  <c r="J377" i="2"/>
  <c r="C378" i="2"/>
  <c r="D378" i="2"/>
  <c r="E378" i="2"/>
  <c r="F378" i="2"/>
  <c r="G378" i="2"/>
  <c r="H378" i="2" s="1"/>
  <c r="I378" i="2"/>
  <c r="J378" i="2"/>
  <c r="C379" i="2"/>
  <c r="D379" i="2"/>
  <c r="E379" i="2"/>
  <c r="F379" i="2"/>
  <c r="G379" i="2"/>
  <c r="H379" i="2" s="1"/>
  <c r="I379" i="2"/>
  <c r="J379" i="2"/>
  <c r="C380" i="2"/>
  <c r="D380" i="2"/>
  <c r="E380" i="2"/>
  <c r="F380" i="2"/>
  <c r="G380" i="2"/>
  <c r="H380" i="2" s="1"/>
  <c r="I380" i="2"/>
  <c r="J380" i="2"/>
  <c r="C381" i="2"/>
  <c r="D381" i="2"/>
  <c r="E381" i="2"/>
  <c r="F381" i="2"/>
  <c r="G381" i="2"/>
  <c r="H381" i="2" s="1"/>
  <c r="I381" i="2"/>
  <c r="J381" i="2"/>
  <c r="C382" i="2"/>
  <c r="D382" i="2"/>
  <c r="E382" i="2"/>
  <c r="F382" i="2"/>
  <c r="G382" i="2"/>
  <c r="H382" i="2" s="1"/>
  <c r="I382" i="2"/>
  <c r="J382" i="2"/>
  <c r="C383" i="2"/>
  <c r="D383" i="2"/>
  <c r="E383" i="2"/>
  <c r="F383" i="2"/>
  <c r="G383" i="2"/>
  <c r="H383" i="2" s="1"/>
  <c r="I383" i="2"/>
  <c r="J383" i="2"/>
  <c r="C384" i="2"/>
  <c r="D384" i="2"/>
  <c r="E384" i="2"/>
  <c r="F384" i="2"/>
  <c r="G384" i="2"/>
  <c r="H384" i="2" s="1"/>
  <c r="I384" i="2"/>
  <c r="J384" i="2"/>
  <c r="C385" i="2"/>
  <c r="D385" i="2"/>
  <c r="E385" i="2"/>
  <c r="F385" i="2"/>
  <c r="G385" i="2"/>
  <c r="H385" i="2" s="1"/>
  <c r="I385" i="2"/>
  <c r="J385" i="2"/>
  <c r="C386" i="2"/>
  <c r="D386" i="2"/>
  <c r="E386" i="2"/>
  <c r="F386" i="2"/>
  <c r="G386" i="2"/>
  <c r="H386" i="2" s="1"/>
  <c r="I386" i="2"/>
  <c r="J386" i="2"/>
  <c r="C387" i="2"/>
  <c r="D387" i="2"/>
  <c r="E387" i="2"/>
  <c r="F387" i="2"/>
  <c r="G387" i="2"/>
  <c r="H387" i="2" s="1"/>
  <c r="I387" i="2"/>
  <c r="J387" i="2"/>
  <c r="C388" i="2"/>
  <c r="D388" i="2"/>
  <c r="E388" i="2"/>
  <c r="F388" i="2"/>
  <c r="G388" i="2"/>
  <c r="H388" i="2" s="1"/>
  <c r="I388" i="2"/>
  <c r="J388" i="2"/>
  <c r="C389" i="2"/>
  <c r="D389" i="2"/>
  <c r="E389" i="2"/>
  <c r="F389" i="2"/>
  <c r="G389" i="2"/>
  <c r="H389" i="2" s="1"/>
  <c r="I389" i="2"/>
  <c r="J389" i="2"/>
  <c r="C390" i="2"/>
  <c r="D390" i="2"/>
  <c r="E390" i="2"/>
  <c r="F390" i="2"/>
  <c r="G390" i="2"/>
  <c r="H390" i="2" s="1"/>
  <c r="I390" i="2"/>
  <c r="J390" i="2"/>
  <c r="C391" i="2"/>
  <c r="D391" i="2"/>
  <c r="E391" i="2"/>
  <c r="F391" i="2"/>
  <c r="G391" i="2"/>
  <c r="H391" i="2" s="1"/>
  <c r="I391" i="2"/>
  <c r="J391" i="2"/>
  <c r="C392" i="2"/>
  <c r="D392" i="2"/>
  <c r="E392" i="2"/>
  <c r="F392" i="2"/>
  <c r="G392" i="2"/>
  <c r="H392" i="2" s="1"/>
  <c r="I392" i="2"/>
  <c r="J392" i="2"/>
  <c r="C393" i="2"/>
  <c r="D393" i="2"/>
  <c r="E393" i="2"/>
  <c r="F393" i="2"/>
  <c r="G393" i="2"/>
  <c r="H393" i="2" s="1"/>
  <c r="I393" i="2"/>
  <c r="J393" i="2"/>
  <c r="C394" i="2"/>
  <c r="D394" i="2"/>
  <c r="E394" i="2"/>
  <c r="F394" i="2"/>
  <c r="G394" i="2"/>
  <c r="H394" i="2" s="1"/>
  <c r="I394" i="2"/>
  <c r="J394" i="2"/>
  <c r="C395" i="2"/>
  <c r="D395" i="2"/>
  <c r="E395" i="2"/>
  <c r="F395" i="2"/>
  <c r="G395" i="2"/>
  <c r="H395" i="2" s="1"/>
  <c r="I395" i="2"/>
  <c r="J395" i="2"/>
  <c r="C396" i="2"/>
  <c r="D396" i="2"/>
  <c r="E396" i="2"/>
  <c r="F396" i="2"/>
  <c r="G396" i="2"/>
  <c r="H396" i="2" s="1"/>
  <c r="I396" i="2"/>
  <c r="J396" i="2"/>
  <c r="C397" i="2"/>
  <c r="D397" i="2"/>
  <c r="E397" i="2"/>
  <c r="F397" i="2"/>
  <c r="G397" i="2"/>
  <c r="H397" i="2" s="1"/>
  <c r="I397" i="2"/>
  <c r="J397" i="2"/>
  <c r="C398" i="2"/>
  <c r="D398" i="2"/>
  <c r="E398" i="2"/>
  <c r="F398" i="2"/>
  <c r="G398" i="2"/>
  <c r="H398" i="2" s="1"/>
  <c r="I398" i="2"/>
  <c r="J398" i="2"/>
  <c r="C399" i="2"/>
  <c r="D399" i="2"/>
  <c r="E399" i="2"/>
  <c r="F399" i="2"/>
  <c r="G399" i="2"/>
  <c r="H399" i="2" s="1"/>
  <c r="I399" i="2"/>
  <c r="J399" i="2"/>
  <c r="C400" i="2"/>
  <c r="D400" i="2"/>
  <c r="E400" i="2"/>
  <c r="F400" i="2"/>
  <c r="G400" i="2"/>
  <c r="H400" i="2" s="1"/>
  <c r="I400" i="2"/>
  <c r="J400" i="2"/>
  <c r="C401" i="2"/>
  <c r="D401" i="2"/>
  <c r="E401" i="2"/>
  <c r="F401" i="2"/>
  <c r="G401" i="2"/>
  <c r="H401" i="2" s="1"/>
  <c r="I401" i="2"/>
  <c r="J401" i="2"/>
  <c r="C402" i="2"/>
  <c r="D402" i="2"/>
  <c r="E402" i="2"/>
  <c r="F402" i="2"/>
  <c r="G402" i="2"/>
  <c r="H402" i="2" s="1"/>
  <c r="I402" i="2"/>
  <c r="J402" i="2"/>
  <c r="C403" i="2"/>
  <c r="D403" i="2"/>
  <c r="E403" i="2"/>
  <c r="F403" i="2"/>
  <c r="G403" i="2"/>
  <c r="H403" i="2" s="1"/>
  <c r="I403" i="2"/>
  <c r="J403" i="2"/>
  <c r="C404" i="2"/>
  <c r="D404" i="2"/>
  <c r="E404" i="2"/>
  <c r="F404" i="2"/>
  <c r="G404" i="2"/>
  <c r="H404" i="2" s="1"/>
  <c r="I404" i="2"/>
  <c r="J404" i="2"/>
  <c r="C405" i="2"/>
  <c r="D405" i="2"/>
  <c r="E405" i="2"/>
  <c r="F405" i="2"/>
  <c r="G405" i="2"/>
  <c r="H405" i="2" s="1"/>
  <c r="I405" i="2"/>
  <c r="J405" i="2"/>
  <c r="C406" i="2"/>
  <c r="D406" i="2"/>
  <c r="E406" i="2"/>
  <c r="F406" i="2"/>
  <c r="G406" i="2"/>
  <c r="H406" i="2" s="1"/>
  <c r="I406" i="2"/>
  <c r="J406" i="2"/>
  <c r="C407" i="2"/>
  <c r="D407" i="2"/>
  <c r="E407" i="2"/>
  <c r="F407" i="2"/>
  <c r="G407" i="2"/>
  <c r="H407" i="2" s="1"/>
  <c r="I407" i="2"/>
  <c r="J407" i="2"/>
  <c r="C408" i="2"/>
  <c r="D408" i="2"/>
  <c r="E408" i="2"/>
  <c r="F408" i="2"/>
  <c r="G408" i="2"/>
  <c r="H408" i="2" s="1"/>
  <c r="I408" i="2"/>
  <c r="J408" i="2"/>
  <c r="C409" i="2"/>
  <c r="D409" i="2"/>
  <c r="E409" i="2"/>
  <c r="F409" i="2"/>
  <c r="G409" i="2"/>
  <c r="H409" i="2" s="1"/>
  <c r="I409" i="2"/>
  <c r="J409" i="2"/>
  <c r="C410" i="2"/>
  <c r="D410" i="2"/>
  <c r="E410" i="2"/>
  <c r="F410" i="2"/>
  <c r="G410" i="2"/>
  <c r="H410" i="2" s="1"/>
  <c r="I410" i="2"/>
  <c r="J410" i="2"/>
  <c r="C411" i="2"/>
  <c r="D411" i="2"/>
  <c r="E411" i="2"/>
  <c r="F411" i="2"/>
  <c r="G411" i="2"/>
  <c r="H411" i="2" s="1"/>
  <c r="I411" i="2"/>
  <c r="J411" i="2"/>
  <c r="C412" i="2"/>
  <c r="D412" i="2"/>
  <c r="E412" i="2"/>
  <c r="F412" i="2"/>
  <c r="G412" i="2"/>
  <c r="H412" i="2" s="1"/>
  <c r="I412" i="2"/>
  <c r="J412" i="2"/>
  <c r="C413" i="2"/>
  <c r="D413" i="2"/>
  <c r="E413" i="2"/>
  <c r="F413" i="2"/>
  <c r="G413" i="2"/>
  <c r="H413" i="2" s="1"/>
  <c r="I413" i="2"/>
  <c r="J413" i="2"/>
  <c r="C414" i="2"/>
  <c r="D414" i="2"/>
  <c r="E414" i="2"/>
  <c r="F414" i="2"/>
  <c r="G414" i="2"/>
  <c r="H414" i="2" s="1"/>
  <c r="I414" i="2"/>
  <c r="J414" i="2"/>
  <c r="C415" i="2"/>
  <c r="D415" i="2"/>
  <c r="E415" i="2"/>
  <c r="F415" i="2"/>
  <c r="G415" i="2"/>
  <c r="H415" i="2" s="1"/>
  <c r="I415" i="2"/>
  <c r="J415" i="2"/>
  <c r="C416" i="2"/>
  <c r="D416" i="2"/>
  <c r="E416" i="2"/>
  <c r="F416" i="2"/>
  <c r="G416" i="2"/>
  <c r="H416" i="2" s="1"/>
  <c r="I416" i="2"/>
  <c r="J416" i="2"/>
  <c r="C417" i="2"/>
  <c r="D417" i="2"/>
  <c r="E417" i="2"/>
  <c r="F417" i="2"/>
  <c r="G417" i="2"/>
  <c r="H417" i="2" s="1"/>
  <c r="I417" i="2"/>
  <c r="J417" i="2"/>
  <c r="C418" i="2"/>
  <c r="D418" i="2"/>
  <c r="E418" i="2"/>
  <c r="F418" i="2"/>
  <c r="G418" i="2"/>
  <c r="H418" i="2" s="1"/>
  <c r="I418" i="2"/>
  <c r="J418" i="2"/>
  <c r="C419" i="2"/>
  <c r="D419" i="2"/>
  <c r="E419" i="2"/>
  <c r="F419" i="2"/>
  <c r="G419" i="2"/>
  <c r="H419" i="2" s="1"/>
  <c r="I419" i="2"/>
  <c r="J419" i="2"/>
  <c r="C420" i="2"/>
  <c r="D420" i="2"/>
  <c r="E420" i="2"/>
  <c r="F420" i="2"/>
  <c r="G420" i="2"/>
  <c r="H420" i="2" s="1"/>
  <c r="I420" i="2"/>
  <c r="J420" i="2"/>
  <c r="C421" i="2"/>
  <c r="D421" i="2"/>
  <c r="E421" i="2"/>
  <c r="F421" i="2"/>
  <c r="G421" i="2"/>
  <c r="H421" i="2" s="1"/>
  <c r="I421" i="2"/>
  <c r="J421" i="2"/>
  <c r="C422" i="2"/>
  <c r="D422" i="2"/>
  <c r="E422" i="2"/>
  <c r="F422" i="2"/>
  <c r="G422" i="2"/>
  <c r="H422" i="2" s="1"/>
  <c r="I422" i="2"/>
  <c r="J422" i="2"/>
  <c r="C423" i="2"/>
  <c r="D423" i="2"/>
  <c r="E423" i="2"/>
  <c r="F423" i="2"/>
  <c r="G423" i="2"/>
  <c r="H423" i="2" s="1"/>
  <c r="I423" i="2"/>
  <c r="J423" i="2"/>
  <c r="C424" i="2"/>
  <c r="D424" i="2"/>
  <c r="E424" i="2"/>
  <c r="F424" i="2"/>
  <c r="G424" i="2"/>
  <c r="H424" i="2" s="1"/>
  <c r="I424" i="2"/>
  <c r="J424" i="2"/>
  <c r="C425" i="2"/>
  <c r="D425" i="2"/>
  <c r="E425" i="2"/>
  <c r="F425" i="2"/>
  <c r="G425" i="2"/>
  <c r="H425" i="2" s="1"/>
  <c r="I425" i="2"/>
  <c r="J425" i="2"/>
  <c r="C426" i="2"/>
  <c r="D426" i="2"/>
  <c r="E426" i="2"/>
  <c r="F426" i="2"/>
  <c r="G426" i="2"/>
  <c r="H426" i="2" s="1"/>
  <c r="I426" i="2"/>
  <c r="J426" i="2"/>
  <c r="C427" i="2"/>
  <c r="D427" i="2"/>
  <c r="E427" i="2"/>
  <c r="F427" i="2"/>
  <c r="G427" i="2"/>
  <c r="H427" i="2" s="1"/>
  <c r="I427" i="2"/>
  <c r="J427" i="2"/>
  <c r="C428" i="2"/>
  <c r="D428" i="2"/>
  <c r="E428" i="2"/>
  <c r="F428" i="2"/>
  <c r="G428" i="2"/>
  <c r="H428" i="2" s="1"/>
  <c r="I428" i="2"/>
  <c r="J428" i="2"/>
  <c r="C429" i="2"/>
  <c r="D429" i="2"/>
  <c r="E429" i="2"/>
  <c r="F429" i="2"/>
  <c r="G429" i="2"/>
  <c r="H429" i="2" s="1"/>
  <c r="I429" i="2"/>
  <c r="J429" i="2"/>
  <c r="C430" i="2"/>
  <c r="D430" i="2"/>
  <c r="E430" i="2"/>
  <c r="F430" i="2"/>
  <c r="G430" i="2"/>
  <c r="H430" i="2" s="1"/>
  <c r="I430" i="2"/>
  <c r="J430" i="2"/>
  <c r="C431" i="2"/>
  <c r="D431" i="2"/>
  <c r="E431" i="2"/>
  <c r="F431" i="2"/>
  <c r="G431" i="2"/>
  <c r="H431" i="2" s="1"/>
  <c r="I431" i="2"/>
  <c r="J431" i="2"/>
  <c r="C432" i="2"/>
  <c r="D432" i="2"/>
  <c r="E432" i="2"/>
  <c r="F432" i="2"/>
  <c r="G432" i="2"/>
  <c r="H432" i="2" s="1"/>
  <c r="I432" i="2"/>
  <c r="J432" i="2"/>
  <c r="C433" i="2"/>
  <c r="D433" i="2"/>
  <c r="E433" i="2"/>
  <c r="F433" i="2"/>
  <c r="G433" i="2"/>
  <c r="H433" i="2" s="1"/>
  <c r="I433" i="2"/>
  <c r="J433" i="2"/>
  <c r="C434" i="2"/>
  <c r="D434" i="2"/>
  <c r="E434" i="2"/>
  <c r="F434" i="2"/>
  <c r="G434" i="2"/>
  <c r="H434" i="2" s="1"/>
  <c r="I434" i="2"/>
  <c r="J434" i="2"/>
  <c r="C435" i="2"/>
  <c r="D435" i="2"/>
  <c r="E435" i="2"/>
  <c r="F435" i="2"/>
  <c r="G435" i="2"/>
  <c r="H435" i="2" s="1"/>
  <c r="I435" i="2"/>
  <c r="J435" i="2"/>
  <c r="C436" i="2"/>
  <c r="D436" i="2"/>
  <c r="E436" i="2"/>
  <c r="F436" i="2"/>
  <c r="G436" i="2"/>
  <c r="H436" i="2" s="1"/>
  <c r="I436" i="2"/>
  <c r="J436" i="2"/>
  <c r="C437" i="2"/>
  <c r="D437" i="2"/>
  <c r="E437" i="2"/>
  <c r="F437" i="2"/>
  <c r="G437" i="2"/>
  <c r="H437" i="2" s="1"/>
  <c r="I437" i="2"/>
  <c r="J437" i="2"/>
  <c r="C438" i="2"/>
  <c r="D438" i="2"/>
  <c r="E438" i="2"/>
  <c r="F438" i="2"/>
  <c r="G438" i="2"/>
  <c r="H438" i="2" s="1"/>
  <c r="I438" i="2"/>
  <c r="J438" i="2"/>
  <c r="C439" i="2"/>
  <c r="D439" i="2"/>
  <c r="E439" i="2"/>
  <c r="F439" i="2"/>
  <c r="G439" i="2"/>
  <c r="H439" i="2" s="1"/>
  <c r="I439" i="2"/>
  <c r="J439" i="2"/>
  <c r="C440" i="2"/>
  <c r="D440" i="2"/>
  <c r="E440" i="2"/>
  <c r="F440" i="2"/>
  <c r="G440" i="2"/>
  <c r="H440" i="2" s="1"/>
  <c r="I440" i="2"/>
  <c r="J440" i="2"/>
  <c r="C441" i="2"/>
  <c r="D441" i="2"/>
  <c r="E441" i="2"/>
  <c r="F441" i="2"/>
  <c r="G441" i="2"/>
  <c r="H441" i="2" s="1"/>
  <c r="I441" i="2"/>
  <c r="J441" i="2"/>
  <c r="C442" i="2"/>
  <c r="D442" i="2"/>
  <c r="E442" i="2"/>
  <c r="F442" i="2"/>
  <c r="G442" i="2"/>
  <c r="H442" i="2" s="1"/>
  <c r="I442" i="2"/>
  <c r="J442" i="2"/>
  <c r="C443" i="2"/>
  <c r="D443" i="2"/>
  <c r="E443" i="2"/>
  <c r="F443" i="2"/>
  <c r="G443" i="2"/>
  <c r="H443" i="2" s="1"/>
  <c r="I443" i="2"/>
  <c r="J443" i="2"/>
  <c r="C444" i="2"/>
  <c r="D444" i="2"/>
  <c r="E444" i="2"/>
  <c r="F444" i="2"/>
  <c r="G444" i="2"/>
  <c r="H444" i="2" s="1"/>
  <c r="I444" i="2"/>
  <c r="J444" i="2"/>
  <c r="C445" i="2"/>
  <c r="D445" i="2"/>
  <c r="E445" i="2"/>
  <c r="F445" i="2"/>
  <c r="G445" i="2"/>
  <c r="H445" i="2" s="1"/>
  <c r="I445" i="2"/>
  <c r="J445" i="2"/>
  <c r="C446" i="2"/>
  <c r="D446" i="2"/>
  <c r="E446" i="2"/>
  <c r="F446" i="2"/>
  <c r="G446" i="2"/>
  <c r="H446" i="2" s="1"/>
  <c r="I446" i="2"/>
  <c r="J446" i="2"/>
  <c r="C447" i="2"/>
  <c r="D447" i="2"/>
  <c r="E447" i="2"/>
  <c r="F447" i="2"/>
  <c r="G447" i="2"/>
  <c r="H447" i="2" s="1"/>
  <c r="I447" i="2"/>
  <c r="J447" i="2"/>
  <c r="C448" i="2"/>
  <c r="D448" i="2"/>
  <c r="E448" i="2"/>
  <c r="F448" i="2"/>
  <c r="G448" i="2"/>
  <c r="H448" i="2" s="1"/>
  <c r="I448" i="2"/>
  <c r="J448" i="2"/>
  <c r="C449" i="2"/>
  <c r="D449" i="2"/>
  <c r="E449" i="2"/>
  <c r="F449" i="2"/>
  <c r="G449" i="2"/>
  <c r="H449" i="2" s="1"/>
  <c r="I449" i="2"/>
  <c r="J449" i="2"/>
  <c r="C450" i="2"/>
  <c r="D450" i="2"/>
  <c r="E450" i="2"/>
  <c r="F450" i="2"/>
  <c r="G450" i="2"/>
  <c r="H450" i="2" s="1"/>
  <c r="I450" i="2"/>
  <c r="J450" i="2"/>
  <c r="C451" i="2"/>
  <c r="D451" i="2"/>
  <c r="E451" i="2"/>
  <c r="F451" i="2"/>
  <c r="G451" i="2"/>
  <c r="H451" i="2" s="1"/>
  <c r="I451" i="2"/>
  <c r="J451" i="2"/>
  <c r="C452" i="2"/>
  <c r="D452" i="2"/>
  <c r="E452" i="2"/>
  <c r="F452" i="2"/>
  <c r="G452" i="2"/>
  <c r="H452" i="2" s="1"/>
  <c r="I452" i="2"/>
  <c r="J452" i="2"/>
  <c r="C453" i="2"/>
  <c r="D453" i="2"/>
  <c r="E453" i="2"/>
  <c r="F453" i="2"/>
  <c r="G453" i="2"/>
  <c r="H453" i="2" s="1"/>
  <c r="I453" i="2"/>
  <c r="J453" i="2"/>
  <c r="C454" i="2"/>
  <c r="D454" i="2"/>
  <c r="E454" i="2"/>
  <c r="F454" i="2"/>
  <c r="G454" i="2"/>
  <c r="H454" i="2" s="1"/>
  <c r="I454" i="2"/>
  <c r="J454" i="2"/>
  <c r="C455" i="2"/>
  <c r="D455" i="2"/>
  <c r="E455" i="2"/>
  <c r="F455" i="2"/>
  <c r="G455" i="2"/>
  <c r="H455" i="2" s="1"/>
  <c r="I455" i="2"/>
  <c r="J455" i="2"/>
  <c r="C456" i="2"/>
  <c r="D456" i="2"/>
  <c r="E456" i="2"/>
  <c r="F456" i="2"/>
  <c r="G456" i="2"/>
  <c r="H456" i="2" s="1"/>
  <c r="I456" i="2"/>
  <c r="J456" i="2"/>
  <c r="C457" i="2"/>
  <c r="D457" i="2"/>
  <c r="E457" i="2"/>
  <c r="F457" i="2"/>
  <c r="G457" i="2"/>
  <c r="H457" i="2" s="1"/>
  <c r="I457" i="2"/>
  <c r="J457" i="2"/>
  <c r="C458" i="2"/>
  <c r="D458" i="2"/>
  <c r="E458" i="2"/>
  <c r="F458" i="2"/>
  <c r="G458" i="2"/>
  <c r="H458" i="2" s="1"/>
  <c r="I458" i="2"/>
  <c r="J458" i="2"/>
  <c r="C459" i="2"/>
  <c r="D459" i="2"/>
  <c r="E459" i="2"/>
  <c r="F459" i="2"/>
  <c r="G459" i="2"/>
  <c r="H459" i="2" s="1"/>
  <c r="I459" i="2"/>
  <c r="J459" i="2"/>
  <c r="C460" i="2"/>
  <c r="D460" i="2"/>
  <c r="E460" i="2"/>
  <c r="F460" i="2"/>
  <c r="G460" i="2"/>
  <c r="H460" i="2" s="1"/>
  <c r="I460" i="2"/>
  <c r="J460" i="2"/>
  <c r="C461" i="2"/>
  <c r="D461" i="2"/>
  <c r="E461" i="2"/>
  <c r="F461" i="2"/>
  <c r="G461" i="2"/>
  <c r="H461" i="2" s="1"/>
  <c r="I461" i="2"/>
  <c r="J461" i="2"/>
  <c r="C462" i="2"/>
  <c r="D462" i="2"/>
  <c r="E462" i="2"/>
  <c r="F462" i="2"/>
  <c r="G462" i="2"/>
  <c r="H462" i="2" s="1"/>
  <c r="I462" i="2"/>
  <c r="J462" i="2"/>
  <c r="C463" i="2"/>
  <c r="D463" i="2"/>
  <c r="E463" i="2"/>
  <c r="F463" i="2"/>
  <c r="G463" i="2"/>
  <c r="H463" i="2" s="1"/>
  <c r="I463" i="2"/>
  <c r="J463" i="2"/>
  <c r="C464" i="2"/>
  <c r="D464" i="2"/>
  <c r="E464" i="2"/>
  <c r="F464" i="2"/>
  <c r="G464" i="2"/>
  <c r="H464" i="2" s="1"/>
  <c r="I464" i="2"/>
  <c r="J464" i="2"/>
  <c r="C465" i="2"/>
  <c r="D465" i="2"/>
  <c r="E465" i="2"/>
  <c r="F465" i="2"/>
  <c r="G465" i="2"/>
  <c r="H465" i="2" s="1"/>
  <c r="I465" i="2"/>
  <c r="J465" i="2"/>
  <c r="C466" i="2"/>
  <c r="D466" i="2"/>
  <c r="E466" i="2"/>
  <c r="F466" i="2"/>
  <c r="G466" i="2"/>
  <c r="H466" i="2" s="1"/>
  <c r="I466" i="2"/>
  <c r="J466" i="2"/>
  <c r="C467" i="2"/>
  <c r="D467" i="2"/>
  <c r="E467" i="2"/>
  <c r="F467" i="2"/>
  <c r="G467" i="2"/>
  <c r="H467" i="2" s="1"/>
  <c r="I467" i="2"/>
  <c r="J467" i="2"/>
  <c r="C468" i="2"/>
  <c r="D468" i="2"/>
  <c r="E468" i="2"/>
  <c r="F468" i="2"/>
  <c r="G468" i="2"/>
  <c r="H468" i="2" s="1"/>
  <c r="I468" i="2"/>
  <c r="J468" i="2"/>
  <c r="C469" i="2"/>
  <c r="D469" i="2"/>
  <c r="E469" i="2"/>
  <c r="F469" i="2"/>
  <c r="G469" i="2"/>
  <c r="H469" i="2" s="1"/>
  <c r="I469" i="2"/>
  <c r="J469" i="2"/>
  <c r="C470" i="2"/>
  <c r="D470" i="2"/>
  <c r="E470" i="2"/>
  <c r="F470" i="2"/>
  <c r="G470" i="2"/>
  <c r="H470" i="2" s="1"/>
  <c r="I470" i="2"/>
  <c r="J470" i="2"/>
  <c r="C471" i="2"/>
  <c r="D471" i="2"/>
  <c r="E471" i="2"/>
  <c r="F471" i="2"/>
  <c r="G471" i="2"/>
  <c r="H471" i="2" s="1"/>
  <c r="I471" i="2"/>
  <c r="J471" i="2"/>
  <c r="C472" i="2"/>
  <c r="D472" i="2"/>
  <c r="E472" i="2"/>
  <c r="F472" i="2"/>
  <c r="G472" i="2"/>
  <c r="H472" i="2" s="1"/>
  <c r="I472" i="2"/>
  <c r="J472" i="2"/>
  <c r="C473" i="2"/>
  <c r="D473" i="2"/>
  <c r="E473" i="2"/>
  <c r="F473" i="2"/>
  <c r="G473" i="2"/>
  <c r="H473" i="2" s="1"/>
  <c r="I473" i="2"/>
  <c r="J473" i="2"/>
  <c r="C474" i="2"/>
  <c r="D474" i="2"/>
  <c r="E474" i="2"/>
  <c r="F474" i="2"/>
  <c r="G474" i="2"/>
  <c r="H474" i="2" s="1"/>
  <c r="I474" i="2"/>
  <c r="J474" i="2"/>
  <c r="C475" i="2"/>
  <c r="D475" i="2"/>
  <c r="E475" i="2"/>
  <c r="F475" i="2"/>
  <c r="G475" i="2"/>
  <c r="H475" i="2" s="1"/>
  <c r="I475" i="2"/>
  <c r="J475" i="2"/>
  <c r="C476" i="2"/>
  <c r="D476" i="2"/>
  <c r="E476" i="2"/>
  <c r="F476" i="2"/>
  <c r="G476" i="2"/>
  <c r="H476" i="2" s="1"/>
  <c r="I476" i="2"/>
  <c r="J476" i="2"/>
  <c r="C477" i="2"/>
  <c r="D477" i="2"/>
  <c r="E477" i="2"/>
  <c r="F477" i="2"/>
  <c r="G477" i="2"/>
  <c r="H477" i="2" s="1"/>
  <c r="I477" i="2"/>
  <c r="J477" i="2"/>
  <c r="C478" i="2"/>
  <c r="D478" i="2"/>
  <c r="E478" i="2"/>
  <c r="F478" i="2"/>
  <c r="G478" i="2"/>
  <c r="H478" i="2" s="1"/>
  <c r="I478" i="2"/>
  <c r="J478" i="2"/>
  <c r="C479" i="2"/>
  <c r="D479" i="2"/>
  <c r="E479" i="2"/>
  <c r="F479" i="2"/>
  <c r="G479" i="2"/>
  <c r="H479" i="2" s="1"/>
  <c r="I479" i="2"/>
  <c r="J479" i="2"/>
  <c r="C480" i="2"/>
  <c r="D480" i="2"/>
  <c r="E480" i="2"/>
  <c r="F480" i="2"/>
  <c r="G480" i="2"/>
  <c r="H480" i="2" s="1"/>
  <c r="I480" i="2"/>
  <c r="J480" i="2"/>
  <c r="C481" i="2"/>
  <c r="D481" i="2"/>
  <c r="E481" i="2"/>
  <c r="F481" i="2"/>
  <c r="G481" i="2"/>
  <c r="H481" i="2" s="1"/>
  <c r="I481" i="2"/>
  <c r="J481" i="2"/>
  <c r="C482" i="2"/>
  <c r="D482" i="2"/>
  <c r="E482" i="2"/>
  <c r="F482" i="2"/>
  <c r="G482" i="2"/>
  <c r="H482" i="2" s="1"/>
  <c r="I482" i="2"/>
  <c r="J482" i="2"/>
  <c r="C483" i="2"/>
  <c r="D483" i="2"/>
  <c r="E483" i="2"/>
  <c r="F483" i="2"/>
  <c r="G483" i="2"/>
  <c r="H483" i="2" s="1"/>
  <c r="I483" i="2"/>
  <c r="J483" i="2"/>
  <c r="C484" i="2"/>
  <c r="D484" i="2"/>
  <c r="E484" i="2"/>
  <c r="F484" i="2"/>
  <c r="G484" i="2"/>
  <c r="H484" i="2" s="1"/>
  <c r="I484" i="2"/>
  <c r="J484" i="2"/>
  <c r="C485" i="2"/>
  <c r="D485" i="2"/>
  <c r="E485" i="2"/>
  <c r="F485" i="2"/>
  <c r="G485" i="2"/>
  <c r="H485" i="2" s="1"/>
  <c r="I485" i="2"/>
  <c r="J485" i="2"/>
  <c r="C486" i="2"/>
  <c r="D486" i="2"/>
  <c r="E486" i="2"/>
  <c r="F486" i="2"/>
  <c r="G486" i="2"/>
  <c r="H486" i="2" s="1"/>
  <c r="I486" i="2"/>
  <c r="J486" i="2"/>
  <c r="C487" i="2"/>
  <c r="D487" i="2"/>
  <c r="E487" i="2"/>
  <c r="F487" i="2"/>
  <c r="G487" i="2"/>
  <c r="H487" i="2" s="1"/>
  <c r="I487" i="2"/>
  <c r="J487" i="2"/>
  <c r="C488" i="2"/>
  <c r="D488" i="2"/>
  <c r="E488" i="2"/>
  <c r="F488" i="2"/>
  <c r="G488" i="2"/>
  <c r="H488" i="2" s="1"/>
  <c r="I488" i="2"/>
  <c r="J488" i="2"/>
  <c r="C489" i="2"/>
  <c r="D489" i="2"/>
  <c r="E489" i="2"/>
  <c r="F489" i="2"/>
  <c r="G489" i="2"/>
  <c r="H489" i="2" s="1"/>
  <c r="I489" i="2"/>
  <c r="J489" i="2"/>
  <c r="C490" i="2"/>
  <c r="D490" i="2"/>
  <c r="E490" i="2"/>
  <c r="F490" i="2"/>
  <c r="G490" i="2"/>
  <c r="H490" i="2" s="1"/>
  <c r="I490" i="2"/>
  <c r="J490" i="2"/>
  <c r="C491" i="2"/>
  <c r="D491" i="2"/>
  <c r="E491" i="2"/>
  <c r="F491" i="2"/>
  <c r="G491" i="2"/>
  <c r="H491" i="2" s="1"/>
  <c r="I491" i="2"/>
  <c r="J491" i="2"/>
  <c r="C492" i="2"/>
  <c r="D492" i="2"/>
  <c r="E492" i="2"/>
  <c r="F492" i="2"/>
  <c r="G492" i="2"/>
  <c r="H492" i="2" s="1"/>
  <c r="I492" i="2"/>
  <c r="J492" i="2"/>
  <c r="C493" i="2"/>
  <c r="D493" i="2"/>
  <c r="E493" i="2"/>
  <c r="F493" i="2"/>
  <c r="G493" i="2"/>
  <c r="H493" i="2" s="1"/>
  <c r="I493" i="2"/>
  <c r="J493" i="2"/>
  <c r="C494" i="2"/>
  <c r="D494" i="2"/>
  <c r="E494" i="2"/>
  <c r="F494" i="2"/>
  <c r="G494" i="2"/>
  <c r="H494" i="2" s="1"/>
  <c r="I494" i="2"/>
  <c r="J494" i="2"/>
  <c r="C495" i="2"/>
  <c r="D495" i="2"/>
  <c r="E495" i="2"/>
  <c r="F495" i="2"/>
  <c r="G495" i="2"/>
  <c r="H495" i="2" s="1"/>
  <c r="I495" i="2"/>
  <c r="J495" i="2"/>
  <c r="C496" i="2"/>
  <c r="D496" i="2"/>
  <c r="E496" i="2"/>
  <c r="F496" i="2"/>
  <c r="G496" i="2"/>
  <c r="H496" i="2" s="1"/>
  <c r="I496" i="2"/>
  <c r="J496" i="2"/>
  <c r="C497" i="2"/>
  <c r="D497" i="2"/>
  <c r="E497" i="2"/>
  <c r="F497" i="2"/>
  <c r="G497" i="2"/>
  <c r="H497" i="2" s="1"/>
  <c r="I497" i="2"/>
  <c r="J497" i="2"/>
  <c r="C498" i="2"/>
  <c r="D498" i="2"/>
  <c r="E498" i="2"/>
  <c r="F498" i="2"/>
  <c r="G498" i="2"/>
  <c r="H498" i="2" s="1"/>
  <c r="I498" i="2"/>
  <c r="J498" i="2"/>
  <c r="C499" i="2"/>
  <c r="D499" i="2"/>
  <c r="E499" i="2"/>
  <c r="F499" i="2"/>
  <c r="G499" i="2"/>
  <c r="H499" i="2" s="1"/>
  <c r="I499" i="2"/>
  <c r="J499" i="2"/>
  <c r="C500" i="2"/>
  <c r="D500" i="2"/>
  <c r="E500" i="2"/>
  <c r="F500" i="2"/>
  <c r="G500" i="2"/>
  <c r="H500" i="2" s="1"/>
  <c r="I500" i="2"/>
  <c r="J500" i="2"/>
  <c r="C501" i="2"/>
  <c r="D501" i="2"/>
  <c r="E501" i="2"/>
  <c r="F501" i="2"/>
  <c r="G501" i="2"/>
  <c r="H501" i="2" s="1"/>
  <c r="I501" i="2"/>
  <c r="J501" i="2"/>
  <c r="C502" i="2"/>
  <c r="D502" i="2"/>
  <c r="E502" i="2"/>
  <c r="F502" i="2"/>
  <c r="G502" i="2"/>
  <c r="H502" i="2" s="1"/>
  <c r="I502" i="2"/>
  <c r="J502" i="2"/>
  <c r="C503" i="2"/>
  <c r="D503" i="2"/>
  <c r="E503" i="2"/>
  <c r="F503" i="2"/>
  <c r="G503" i="2"/>
  <c r="H503" i="2" s="1"/>
  <c r="I503" i="2"/>
  <c r="J503" i="2"/>
  <c r="C504" i="2"/>
  <c r="D504" i="2"/>
  <c r="E504" i="2"/>
  <c r="F504" i="2"/>
  <c r="G504" i="2"/>
  <c r="H504" i="2" s="1"/>
  <c r="I504" i="2"/>
  <c r="J504" i="2"/>
  <c r="C505" i="2"/>
  <c r="D505" i="2"/>
  <c r="E505" i="2"/>
  <c r="F505" i="2"/>
  <c r="G505" i="2"/>
  <c r="H505" i="2" s="1"/>
  <c r="I505" i="2"/>
  <c r="J505" i="2"/>
  <c r="C506" i="2"/>
  <c r="D506" i="2"/>
  <c r="E506" i="2"/>
  <c r="F506" i="2"/>
  <c r="G506" i="2"/>
  <c r="H506" i="2" s="1"/>
  <c r="I506" i="2"/>
  <c r="J506" i="2"/>
  <c r="C507" i="2"/>
  <c r="D507" i="2"/>
  <c r="E507" i="2"/>
  <c r="F507" i="2"/>
  <c r="G507" i="2"/>
  <c r="H507" i="2" s="1"/>
  <c r="I507" i="2"/>
  <c r="J507" i="2"/>
  <c r="C508" i="2"/>
  <c r="D508" i="2"/>
  <c r="E508" i="2"/>
  <c r="F508" i="2"/>
  <c r="G508" i="2"/>
  <c r="H508" i="2" s="1"/>
  <c r="I508" i="2"/>
  <c r="J508" i="2"/>
  <c r="C509" i="2"/>
  <c r="D509" i="2"/>
  <c r="E509" i="2"/>
  <c r="F509" i="2"/>
  <c r="G509" i="2"/>
  <c r="H509" i="2" s="1"/>
  <c r="I509" i="2"/>
  <c r="J509" i="2"/>
  <c r="C510" i="2"/>
  <c r="D510" i="2"/>
  <c r="E510" i="2"/>
  <c r="F510" i="2"/>
  <c r="G510" i="2"/>
  <c r="H510" i="2" s="1"/>
  <c r="I510" i="2"/>
  <c r="J510" i="2"/>
  <c r="C511" i="2"/>
  <c r="D511" i="2"/>
  <c r="E511" i="2"/>
  <c r="F511" i="2"/>
  <c r="G511" i="2"/>
  <c r="H511" i="2" s="1"/>
  <c r="I511" i="2"/>
  <c r="J511" i="2"/>
  <c r="C512" i="2"/>
  <c r="D512" i="2"/>
  <c r="E512" i="2"/>
  <c r="F512" i="2"/>
  <c r="G512" i="2"/>
  <c r="H512" i="2" s="1"/>
  <c r="I512" i="2"/>
  <c r="J512" i="2"/>
  <c r="C513" i="2"/>
  <c r="D513" i="2"/>
  <c r="E513" i="2"/>
  <c r="F513" i="2"/>
  <c r="G513" i="2"/>
  <c r="H513" i="2" s="1"/>
  <c r="I513" i="2"/>
  <c r="J513" i="2"/>
  <c r="C514" i="2"/>
  <c r="D514" i="2"/>
  <c r="E514" i="2"/>
  <c r="F514" i="2"/>
  <c r="G514" i="2"/>
  <c r="H514" i="2" s="1"/>
  <c r="I514" i="2"/>
  <c r="J514" i="2"/>
  <c r="C515" i="2"/>
  <c r="D515" i="2"/>
  <c r="E515" i="2"/>
  <c r="F515" i="2"/>
  <c r="G515" i="2"/>
  <c r="H515" i="2" s="1"/>
  <c r="I515" i="2"/>
  <c r="J515" i="2"/>
  <c r="C516" i="2"/>
  <c r="D516" i="2"/>
  <c r="E516" i="2"/>
  <c r="F516" i="2"/>
  <c r="G516" i="2"/>
  <c r="H516" i="2" s="1"/>
  <c r="I516" i="2"/>
  <c r="J516" i="2"/>
  <c r="C517" i="2"/>
  <c r="D517" i="2"/>
  <c r="E517" i="2"/>
  <c r="F517" i="2"/>
  <c r="G517" i="2"/>
  <c r="H517" i="2" s="1"/>
  <c r="I517" i="2"/>
  <c r="J517" i="2"/>
  <c r="C518" i="2"/>
  <c r="D518" i="2"/>
  <c r="E518" i="2"/>
  <c r="F518" i="2"/>
  <c r="G518" i="2"/>
  <c r="H518" i="2" s="1"/>
  <c r="I518" i="2"/>
  <c r="J518" i="2"/>
  <c r="C519" i="2"/>
  <c r="D519" i="2"/>
  <c r="E519" i="2"/>
  <c r="F519" i="2"/>
  <c r="G519" i="2"/>
  <c r="H519" i="2" s="1"/>
  <c r="I519" i="2"/>
  <c r="J519" i="2"/>
  <c r="C520" i="2"/>
  <c r="D520" i="2"/>
  <c r="E520" i="2"/>
  <c r="F520" i="2"/>
  <c r="G520" i="2"/>
  <c r="H520" i="2" s="1"/>
  <c r="I520" i="2"/>
  <c r="J520" i="2"/>
  <c r="C521" i="2"/>
  <c r="D521" i="2"/>
  <c r="E521" i="2"/>
  <c r="F521" i="2"/>
  <c r="G521" i="2"/>
  <c r="H521" i="2" s="1"/>
  <c r="I521" i="2"/>
  <c r="J521" i="2"/>
  <c r="C522" i="2"/>
  <c r="D522" i="2"/>
  <c r="E522" i="2"/>
  <c r="F522" i="2"/>
  <c r="G522" i="2"/>
  <c r="H522" i="2" s="1"/>
  <c r="I522" i="2"/>
  <c r="J522" i="2"/>
  <c r="C523" i="2"/>
  <c r="D523" i="2"/>
  <c r="E523" i="2"/>
  <c r="F523" i="2"/>
  <c r="G523" i="2"/>
  <c r="H523" i="2" s="1"/>
  <c r="I523" i="2"/>
  <c r="J523" i="2"/>
  <c r="C524" i="2"/>
  <c r="D524" i="2"/>
  <c r="E524" i="2"/>
  <c r="F524" i="2"/>
  <c r="G524" i="2"/>
  <c r="H524" i="2" s="1"/>
  <c r="I524" i="2"/>
  <c r="J524" i="2"/>
  <c r="C525" i="2"/>
  <c r="D525" i="2"/>
  <c r="E525" i="2"/>
  <c r="F525" i="2"/>
  <c r="G525" i="2"/>
  <c r="H525" i="2" s="1"/>
  <c r="I525" i="2"/>
  <c r="J525" i="2"/>
  <c r="C526" i="2"/>
  <c r="D526" i="2"/>
  <c r="E526" i="2"/>
  <c r="F526" i="2"/>
  <c r="G526" i="2"/>
  <c r="H526" i="2" s="1"/>
  <c r="I526" i="2"/>
  <c r="J526" i="2"/>
  <c r="C527" i="2"/>
  <c r="D527" i="2"/>
  <c r="E527" i="2"/>
  <c r="F527" i="2"/>
  <c r="G527" i="2"/>
  <c r="H527" i="2" s="1"/>
  <c r="I527" i="2"/>
  <c r="J527" i="2"/>
  <c r="C528" i="2"/>
  <c r="D528" i="2"/>
  <c r="E528" i="2"/>
  <c r="F528" i="2"/>
  <c r="G528" i="2"/>
  <c r="H528" i="2" s="1"/>
  <c r="I528" i="2"/>
  <c r="J528" i="2"/>
  <c r="C529" i="2"/>
  <c r="D529" i="2"/>
  <c r="E529" i="2"/>
  <c r="F529" i="2"/>
  <c r="G529" i="2"/>
  <c r="H529" i="2" s="1"/>
  <c r="I529" i="2"/>
  <c r="J529" i="2"/>
  <c r="C530" i="2"/>
  <c r="D530" i="2"/>
  <c r="E530" i="2"/>
  <c r="F530" i="2"/>
  <c r="G530" i="2"/>
  <c r="H530" i="2" s="1"/>
  <c r="I530" i="2"/>
  <c r="J530" i="2"/>
  <c r="C531" i="2"/>
  <c r="D531" i="2"/>
  <c r="E531" i="2"/>
  <c r="F531" i="2"/>
  <c r="G531" i="2"/>
  <c r="H531" i="2" s="1"/>
  <c r="I531" i="2"/>
  <c r="J531" i="2"/>
  <c r="C532" i="2"/>
  <c r="D532" i="2"/>
  <c r="E532" i="2"/>
  <c r="F532" i="2"/>
  <c r="G532" i="2"/>
  <c r="H532" i="2" s="1"/>
  <c r="I532" i="2"/>
  <c r="J532" i="2"/>
  <c r="C533" i="2"/>
  <c r="D533" i="2"/>
  <c r="E533" i="2"/>
  <c r="F533" i="2"/>
  <c r="G533" i="2"/>
  <c r="H533" i="2" s="1"/>
  <c r="I533" i="2"/>
  <c r="J533" i="2"/>
  <c r="C534" i="2"/>
  <c r="D534" i="2"/>
  <c r="E534" i="2"/>
  <c r="F534" i="2"/>
  <c r="G534" i="2"/>
  <c r="H534" i="2" s="1"/>
  <c r="I534" i="2"/>
  <c r="J534" i="2"/>
  <c r="C535" i="2"/>
  <c r="D535" i="2"/>
  <c r="E535" i="2"/>
  <c r="F535" i="2"/>
  <c r="G535" i="2"/>
  <c r="H535" i="2" s="1"/>
  <c r="I535" i="2"/>
  <c r="J535" i="2"/>
  <c r="C536" i="2"/>
  <c r="D536" i="2"/>
  <c r="E536" i="2"/>
  <c r="F536" i="2"/>
  <c r="G536" i="2"/>
  <c r="H536" i="2" s="1"/>
  <c r="I536" i="2"/>
  <c r="J536" i="2"/>
  <c r="C537" i="2"/>
  <c r="D537" i="2"/>
  <c r="E537" i="2"/>
  <c r="F537" i="2"/>
  <c r="G537" i="2"/>
  <c r="H537" i="2" s="1"/>
  <c r="I537" i="2"/>
  <c r="J537" i="2"/>
  <c r="C538" i="2"/>
  <c r="D538" i="2"/>
  <c r="E538" i="2"/>
  <c r="F538" i="2"/>
  <c r="G538" i="2"/>
  <c r="H538" i="2" s="1"/>
  <c r="I538" i="2"/>
  <c r="J538" i="2"/>
  <c r="C539" i="2"/>
  <c r="D539" i="2"/>
  <c r="E539" i="2"/>
  <c r="F539" i="2"/>
  <c r="G539" i="2"/>
  <c r="H539" i="2" s="1"/>
  <c r="I539" i="2"/>
  <c r="J539" i="2"/>
  <c r="C540" i="2"/>
  <c r="D540" i="2"/>
  <c r="E540" i="2"/>
  <c r="F540" i="2"/>
  <c r="G540" i="2"/>
  <c r="H540" i="2" s="1"/>
  <c r="I540" i="2"/>
  <c r="J540" i="2"/>
  <c r="C541" i="2"/>
  <c r="D541" i="2"/>
  <c r="E541" i="2"/>
  <c r="F541" i="2"/>
  <c r="G541" i="2"/>
  <c r="H541" i="2" s="1"/>
  <c r="I541" i="2"/>
  <c r="J541" i="2"/>
  <c r="C542" i="2"/>
  <c r="D542" i="2"/>
  <c r="E542" i="2"/>
  <c r="F542" i="2"/>
  <c r="G542" i="2"/>
  <c r="H542" i="2" s="1"/>
  <c r="I542" i="2"/>
  <c r="J542" i="2"/>
  <c r="C543" i="2"/>
  <c r="D543" i="2"/>
  <c r="E543" i="2"/>
  <c r="F543" i="2"/>
  <c r="G543" i="2"/>
  <c r="H543" i="2" s="1"/>
  <c r="I543" i="2"/>
  <c r="J543" i="2"/>
  <c r="C544" i="2"/>
  <c r="D544" i="2"/>
  <c r="E544" i="2"/>
  <c r="F544" i="2"/>
  <c r="G544" i="2"/>
  <c r="H544" i="2" s="1"/>
  <c r="I544" i="2"/>
  <c r="J544" i="2"/>
  <c r="C545" i="2"/>
  <c r="D545" i="2"/>
  <c r="E545" i="2"/>
  <c r="F545" i="2"/>
  <c r="G545" i="2"/>
  <c r="H545" i="2" s="1"/>
  <c r="I545" i="2"/>
  <c r="J545" i="2"/>
  <c r="C546" i="2"/>
  <c r="D546" i="2"/>
  <c r="E546" i="2"/>
  <c r="F546" i="2"/>
  <c r="G546" i="2"/>
  <c r="H546" i="2" s="1"/>
  <c r="I546" i="2"/>
  <c r="J546" i="2"/>
  <c r="C547" i="2"/>
  <c r="D547" i="2"/>
  <c r="E547" i="2"/>
  <c r="F547" i="2"/>
  <c r="G547" i="2"/>
  <c r="H547" i="2" s="1"/>
  <c r="I547" i="2"/>
  <c r="J547" i="2"/>
  <c r="C548" i="2"/>
  <c r="D548" i="2"/>
  <c r="E548" i="2"/>
  <c r="F548" i="2"/>
  <c r="G548" i="2"/>
  <c r="H548" i="2" s="1"/>
  <c r="I548" i="2"/>
  <c r="J548" i="2"/>
  <c r="C549" i="2"/>
  <c r="D549" i="2"/>
  <c r="E549" i="2"/>
  <c r="F549" i="2"/>
  <c r="G549" i="2"/>
  <c r="H549" i="2" s="1"/>
  <c r="I549" i="2"/>
  <c r="J549" i="2"/>
  <c r="C550" i="2"/>
  <c r="D550" i="2"/>
  <c r="E550" i="2"/>
  <c r="F550" i="2"/>
  <c r="G550" i="2"/>
  <c r="H550" i="2" s="1"/>
  <c r="I550" i="2"/>
  <c r="J550" i="2"/>
  <c r="C551" i="2"/>
  <c r="D551" i="2"/>
  <c r="E551" i="2"/>
  <c r="F551" i="2"/>
  <c r="G551" i="2"/>
  <c r="H551" i="2" s="1"/>
  <c r="I551" i="2"/>
  <c r="J551" i="2"/>
  <c r="C552" i="2"/>
  <c r="D552" i="2"/>
  <c r="E552" i="2"/>
  <c r="F552" i="2"/>
  <c r="G552" i="2"/>
  <c r="H552" i="2" s="1"/>
  <c r="I552" i="2"/>
  <c r="J552" i="2"/>
  <c r="C553" i="2"/>
  <c r="D553" i="2"/>
  <c r="E553" i="2"/>
  <c r="F553" i="2"/>
  <c r="G553" i="2"/>
  <c r="H553" i="2" s="1"/>
  <c r="I553" i="2"/>
  <c r="J553" i="2"/>
  <c r="C554" i="2"/>
  <c r="D554" i="2"/>
  <c r="E554" i="2"/>
  <c r="F554" i="2"/>
  <c r="G554" i="2"/>
  <c r="H554" i="2" s="1"/>
  <c r="I554" i="2"/>
  <c r="J554" i="2"/>
  <c r="C555" i="2"/>
  <c r="D555" i="2"/>
  <c r="E555" i="2"/>
  <c r="F555" i="2"/>
  <c r="G555" i="2"/>
  <c r="H555" i="2" s="1"/>
  <c r="I555" i="2"/>
  <c r="J555" i="2"/>
  <c r="C556" i="2"/>
  <c r="D556" i="2"/>
  <c r="E556" i="2"/>
  <c r="F556" i="2"/>
  <c r="G556" i="2"/>
  <c r="H556" i="2" s="1"/>
  <c r="I556" i="2"/>
  <c r="J556" i="2"/>
  <c r="C557" i="2"/>
  <c r="D557" i="2"/>
  <c r="E557" i="2"/>
  <c r="F557" i="2"/>
  <c r="G557" i="2"/>
  <c r="H557" i="2" s="1"/>
  <c r="I557" i="2"/>
  <c r="J557" i="2"/>
  <c r="C558" i="2"/>
  <c r="D558" i="2"/>
  <c r="E558" i="2"/>
  <c r="F558" i="2"/>
  <c r="G558" i="2"/>
  <c r="H558" i="2" s="1"/>
  <c r="I558" i="2"/>
  <c r="J558" i="2"/>
  <c r="C559" i="2"/>
  <c r="D559" i="2"/>
  <c r="E559" i="2"/>
  <c r="F559" i="2"/>
  <c r="G559" i="2"/>
  <c r="H559" i="2" s="1"/>
  <c r="I559" i="2"/>
  <c r="J559" i="2"/>
  <c r="C560" i="2"/>
  <c r="D560" i="2"/>
  <c r="E560" i="2"/>
  <c r="F560" i="2"/>
  <c r="G560" i="2"/>
  <c r="H560" i="2" s="1"/>
  <c r="I560" i="2"/>
  <c r="J560" i="2"/>
  <c r="C561" i="2"/>
  <c r="D561" i="2"/>
  <c r="E561" i="2"/>
  <c r="F561" i="2"/>
  <c r="G561" i="2"/>
  <c r="H561" i="2" s="1"/>
  <c r="I561" i="2"/>
  <c r="J561" i="2"/>
  <c r="C562" i="2"/>
  <c r="D562" i="2"/>
  <c r="E562" i="2"/>
  <c r="F562" i="2"/>
  <c r="G562" i="2"/>
  <c r="H562" i="2" s="1"/>
  <c r="I562" i="2"/>
  <c r="J562" i="2"/>
  <c r="C563" i="2"/>
  <c r="D563" i="2"/>
  <c r="E563" i="2"/>
  <c r="F563" i="2"/>
  <c r="G563" i="2"/>
  <c r="H563" i="2" s="1"/>
  <c r="I563" i="2"/>
  <c r="J563" i="2"/>
  <c r="C564" i="2"/>
  <c r="D564" i="2"/>
  <c r="E564" i="2"/>
  <c r="F564" i="2"/>
  <c r="G564" i="2"/>
  <c r="H564" i="2" s="1"/>
  <c r="I564" i="2"/>
  <c r="J564" i="2"/>
  <c r="C565" i="2"/>
  <c r="D565" i="2"/>
  <c r="E565" i="2"/>
  <c r="F565" i="2"/>
  <c r="G565" i="2"/>
  <c r="H565" i="2" s="1"/>
  <c r="I565" i="2"/>
  <c r="J565" i="2"/>
  <c r="C566" i="2"/>
  <c r="D566" i="2"/>
  <c r="E566" i="2"/>
  <c r="F566" i="2"/>
  <c r="G566" i="2"/>
  <c r="H566" i="2" s="1"/>
  <c r="I566" i="2"/>
  <c r="J566" i="2"/>
  <c r="C567" i="2"/>
  <c r="D567" i="2"/>
  <c r="E567" i="2"/>
  <c r="F567" i="2"/>
  <c r="G567" i="2"/>
  <c r="H567" i="2" s="1"/>
  <c r="I567" i="2"/>
  <c r="J567" i="2"/>
  <c r="C568" i="2"/>
  <c r="D568" i="2"/>
  <c r="E568" i="2"/>
  <c r="F568" i="2"/>
  <c r="G568" i="2"/>
  <c r="H568" i="2" s="1"/>
  <c r="I568" i="2"/>
  <c r="J568" i="2"/>
  <c r="C569" i="2"/>
  <c r="D569" i="2"/>
  <c r="E569" i="2"/>
  <c r="F569" i="2"/>
  <c r="G569" i="2"/>
  <c r="H569" i="2" s="1"/>
  <c r="I569" i="2"/>
  <c r="J569" i="2"/>
  <c r="C570" i="2"/>
  <c r="D570" i="2"/>
  <c r="E570" i="2"/>
  <c r="F570" i="2"/>
  <c r="G570" i="2"/>
  <c r="H570" i="2" s="1"/>
  <c r="I570" i="2"/>
  <c r="J570" i="2"/>
  <c r="C571" i="2"/>
  <c r="D571" i="2"/>
  <c r="E571" i="2"/>
  <c r="F571" i="2"/>
  <c r="G571" i="2"/>
  <c r="H571" i="2" s="1"/>
  <c r="I571" i="2"/>
  <c r="J571" i="2"/>
  <c r="C572" i="2"/>
  <c r="D572" i="2"/>
  <c r="E572" i="2"/>
  <c r="F572" i="2"/>
  <c r="G572" i="2"/>
  <c r="H572" i="2" s="1"/>
  <c r="I572" i="2"/>
  <c r="J572" i="2"/>
  <c r="C573" i="2"/>
  <c r="D573" i="2"/>
  <c r="E573" i="2"/>
  <c r="F573" i="2"/>
  <c r="G573" i="2"/>
  <c r="H573" i="2" s="1"/>
  <c r="I573" i="2"/>
  <c r="J573" i="2"/>
  <c r="C574" i="2"/>
  <c r="D574" i="2"/>
  <c r="E574" i="2"/>
  <c r="F574" i="2"/>
  <c r="G574" i="2"/>
  <c r="H574" i="2" s="1"/>
  <c r="I574" i="2"/>
  <c r="J574" i="2"/>
  <c r="C575" i="2"/>
  <c r="D575" i="2"/>
  <c r="E575" i="2"/>
  <c r="F575" i="2"/>
  <c r="G575" i="2"/>
  <c r="H575" i="2" s="1"/>
  <c r="I575" i="2"/>
  <c r="J575" i="2"/>
  <c r="C576" i="2"/>
  <c r="D576" i="2"/>
  <c r="E576" i="2"/>
  <c r="F576" i="2"/>
  <c r="G576" i="2"/>
  <c r="H576" i="2" s="1"/>
  <c r="I576" i="2"/>
  <c r="J576" i="2"/>
  <c r="C577" i="2"/>
  <c r="D577" i="2"/>
  <c r="E577" i="2"/>
  <c r="F577" i="2"/>
  <c r="G577" i="2"/>
  <c r="H577" i="2" s="1"/>
  <c r="I577" i="2"/>
  <c r="J577" i="2"/>
  <c r="C578" i="2"/>
  <c r="D578" i="2"/>
  <c r="E578" i="2"/>
  <c r="F578" i="2"/>
  <c r="G578" i="2"/>
  <c r="H578" i="2" s="1"/>
  <c r="I578" i="2"/>
  <c r="J578" i="2"/>
  <c r="C579" i="2"/>
  <c r="D579" i="2"/>
  <c r="E579" i="2"/>
  <c r="F579" i="2"/>
  <c r="G579" i="2"/>
  <c r="H579" i="2" s="1"/>
  <c r="I579" i="2"/>
  <c r="J579" i="2"/>
  <c r="C580" i="2"/>
  <c r="D580" i="2"/>
  <c r="E580" i="2"/>
  <c r="F580" i="2"/>
  <c r="G580" i="2"/>
  <c r="H580" i="2" s="1"/>
  <c r="I580" i="2"/>
  <c r="J580" i="2"/>
  <c r="C581" i="2"/>
  <c r="D581" i="2"/>
  <c r="E581" i="2"/>
  <c r="F581" i="2"/>
  <c r="G581" i="2"/>
  <c r="H581" i="2" s="1"/>
  <c r="I581" i="2"/>
  <c r="J581" i="2"/>
  <c r="C582" i="2"/>
  <c r="D582" i="2"/>
  <c r="E582" i="2"/>
  <c r="F582" i="2"/>
  <c r="G582" i="2"/>
  <c r="H582" i="2" s="1"/>
  <c r="I582" i="2"/>
  <c r="J582" i="2"/>
  <c r="C583" i="2"/>
  <c r="D583" i="2"/>
  <c r="E583" i="2"/>
  <c r="F583" i="2"/>
  <c r="G583" i="2"/>
  <c r="H583" i="2" s="1"/>
  <c r="I583" i="2"/>
  <c r="J583" i="2"/>
  <c r="C584" i="2"/>
  <c r="D584" i="2"/>
  <c r="E584" i="2"/>
  <c r="F584" i="2"/>
  <c r="G584" i="2"/>
  <c r="H584" i="2" s="1"/>
  <c r="I584" i="2"/>
  <c r="J584" i="2"/>
  <c r="C585" i="2"/>
  <c r="D585" i="2"/>
  <c r="E585" i="2"/>
  <c r="F585" i="2"/>
  <c r="G585" i="2"/>
  <c r="H585" i="2" s="1"/>
  <c r="I585" i="2"/>
  <c r="J585" i="2"/>
  <c r="C586" i="2"/>
  <c r="D586" i="2"/>
  <c r="E586" i="2"/>
  <c r="F586" i="2"/>
  <c r="G586" i="2"/>
  <c r="H586" i="2" s="1"/>
  <c r="I586" i="2"/>
  <c r="J586" i="2"/>
  <c r="C587" i="2"/>
  <c r="D587" i="2"/>
  <c r="E587" i="2"/>
  <c r="F587" i="2"/>
  <c r="G587" i="2"/>
  <c r="H587" i="2" s="1"/>
  <c r="I587" i="2"/>
  <c r="J587" i="2"/>
  <c r="C588" i="2"/>
  <c r="D588" i="2"/>
  <c r="E588" i="2"/>
  <c r="F588" i="2"/>
  <c r="G588" i="2"/>
  <c r="H588" i="2" s="1"/>
  <c r="I588" i="2"/>
  <c r="J588" i="2"/>
  <c r="C589" i="2"/>
  <c r="D589" i="2"/>
  <c r="E589" i="2"/>
  <c r="F589" i="2"/>
  <c r="G589" i="2"/>
  <c r="H589" i="2" s="1"/>
  <c r="I589" i="2"/>
  <c r="J589" i="2"/>
  <c r="C590" i="2"/>
  <c r="D590" i="2"/>
  <c r="E590" i="2"/>
  <c r="F590" i="2"/>
  <c r="G590" i="2"/>
  <c r="H590" i="2" s="1"/>
  <c r="I590" i="2"/>
  <c r="J590" i="2"/>
  <c r="C591" i="2"/>
  <c r="D591" i="2"/>
  <c r="E591" i="2"/>
  <c r="F591" i="2"/>
  <c r="G591" i="2"/>
  <c r="H591" i="2" s="1"/>
  <c r="I591" i="2"/>
  <c r="J591" i="2"/>
  <c r="C592" i="2"/>
  <c r="D592" i="2"/>
  <c r="E592" i="2"/>
  <c r="F592" i="2"/>
  <c r="G592" i="2"/>
  <c r="H592" i="2" s="1"/>
  <c r="I592" i="2"/>
  <c r="J592" i="2"/>
  <c r="C593" i="2"/>
  <c r="D593" i="2"/>
  <c r="E593" i="2"/>
  <c r="F593" i="2"/>
  <c r="G593" i="2"/>
  <c r="H593" i="2" s="1"/>
  <c r="I593" i="2"/>
  <c r="J593" i="2"/>
  <c r="C594" i="2"/>
  <c r="D594" i="2"/>
  <c r="E594" i="2"/>
  <c r="F594" i="2"/>
  <c r="G594" i="2"/>
  <c r="H594" i="2" s="1"/>
  <c r="I594" i="2"/>
  <c r="J594" i="2"/>
  <c r="C595" i="2"/>
  <c r="D595" i="2"/>
  <c r="E595" i="2"/>
  <c r="F595" i="2"/>
  <c r="G595" i="2"/>
  <c r="H595" i="2" s="1"/>
  <c r="I595" i="2"/>
  <c r="J595" i="2"/>
  <c r="C596" i="2"/>
  <c r="D596" i="2"/>
  <c r="E596" i="2"/>
  <c r="F596" i="2"/>
  <c r="G596" i="2"/>
  <c r="H596" i="2" s="1"/>
  <c r="I596" i="2"/>
  <c r="J596" i="2"/>
  <c r="C597" i="2"/>
  <c r="D597" i="2"/>
  <c r="E597" i="2"/>
  <c r="F597" i="2"/>
  <c r="G597" i="2"/>
  <c r="H597" i="2" s="1"/>
  <c r="I597" i="2"/>
  <c r="J597" i="2"/>
  <c r="C598" i="2"/>
  <c r="D598" i="2"/>
  <c r="E598" i="2"/>
  <c r="F598" i="2"/>
  <c r="G598" i="2"/>
  <c r="H598" i="2" s="1"/>
  <c r="I598" i="2"/>
  <c r="J598" i="2"/>
  <c r="C599" i="2"/>
  <c r="D599" i="2"/>
  <c r="E599" i="2"/>
  <c r="F599" i="2"/>
  <c r="G599" i="2"/>
  <c r="H599" i="2" s="1"/>
  <c r="I599" i="2"/>
  <c r="J599" i="2"/>
  <c r="C600" i="2"/>
  <c r="D600" i="2"/>
  <c r="E600" i="2"/>
  <c r="F600" i="2"/>
  <c r="G600" i="2"/>
  <c r="H600" i="2" s="1"/>
  <c r="I600" i="2"/>
  <c r="J600" i="2"/>
  <c r="C601" i="2"/>
  <c r="D601" i="2"/>
  <c r="E601" i="2"/>
  <c r="F601" i="2"/>
  <c r="G601" i="2"/>
  <c r="H601" i="2" s="1"/>
  <c r="I601" i="2"/>
  <c r="J601" i="2"/>
  <c r="C602" i="2"/>
  <c r="D602" i="2"/>
  <c r="E602" i="2"/>
  <c r="F602" i="2"/>
  <c r="G602" i="2"/>
  <c r="H602" i="2" s="1"/>
  <c r="I602" i="2"/>
  <c r="J602" i="2"/>
  <c r="C603" i="2"/>
  <c r="D603" i="2"/>
  <c r="E603" i="2"/>
  <c r="F603" i="2"/>
  <c r="G603" i="2"/>
  <c r="H603" i="2" s="1"/>
  <c r="I603" i="2"/>
  <c r="J603" i="2"/>
  <c r="C604" i="2"/>
  <c r="D604" i="2"/>
  <c r="E604" i="2"/>
  <c r="F604" i="2"/>
  <c r="G604" i="2"/>
  <c r="H604" i="2" s="1"/>
  <c r="I604" i="2"/>
  <c r="J604" i="2"/>
  <c r="C605" i="2"/>
  <c r="D605" i="2"/>
  <c r="E605" i="2"/>
  <c r="F605" i="2"/>
  <c r="G605" i="2"/>
  <c r="H605" i="2" s="1"/>
  <c r="I605" i="2"/>
  <c r="J605" i="2"/>
  <c r="C606" i="2"/>
  <c r="D606" i="2"/>
  <c r="E606" i="2"/>
  <c r="F606" i="2"/>
  <c r="G606" i="2"/>
  <c r="H606" i="2" s="1"/>
  <c r="I606" i="2"/>
  <c r="J606" i="2"/>
  <c r="C607" i="2"/>
  <c r="D607" i="2"/>
  <c r="E607" i="2"/>
  <c r="F607" i="2"/>
  <c r="G607" i="2"/>
  <c r="H607" i="2" s="1"/>
  <c r="I607" i="2"/>
  <c r="J607" i="2"/>
  <c r="C608" i="2"/>
  <c r="D608" i="2"/>
  <c r="E608" i="2"/>
  <c r="F608" i="2"/>
  <c r="G608" i="2"/>
  <c r="H608" i="2" s="1"/>
  <c r="I608" i="2"/>
  <c r="J608" i="2"/>
  <c r="C609" i="2"/>
  <c r="D609" i="2"/>
  <c r="E609" i="2"/>
  <c r="F609" i="2"/>
  <c r="G609" i="2"/>
  <c r="H609" i="2" s="1"/>
  <c r="I609" i="2"/>
  <c r="J609" i="2"/>
  <c r="C610" i="2"/>
  <c r="D610" i="2"/>
  <c r="E610" i="2"/>
  <c r="F610" i="2"/>
  <c r="G610" i="2"/>
  <c r="H610" i="2" s="1"/>
  <c r="I610" i="2"/>
  <c r="J610" i="2"/>
  <c r="C611" i="2"/>
  <c r="D611" i="2"/>
  <c r="E611" i="2"/>
  <c r="F611" i="2"/>
  <c r="G611" i="2"/>
  <c r="H611" i="2" s="1"/>
  <c r="I611" i="2"/>
  <c r="J611" i="2"/>
  <c r="C612" i="2"/>
  <c r="D612" i="2"/>
  <c r="E612" i="2"/>
  <c r="F612" i="2"/>
  <c r="G612" i="2"/>
  <c r="H612" i="2" s="1"/>
  <c r="I612" i="2"/>
  <c r="J612" i="2"/>
  <c r="C613" i="2"/>
  <c r="D613" i="2"/>
  <c r="E613" i="2"/>
  <c r="F613" i="2"/>
  <c r="G613" i="2"/>
  <c r="H613" i="2" s="1"/>
  <c r="I613" i="2"/>
  <c r="J613" i="2"/>
  <c r="C614" i="2"/>
  <c r="D614" i="2"/>
  <c r="E614" i="2"/>
  <c r="F614" i="2"/>
  <c r="G614" i="2"/>
  <c r="H614" i="2" s="1"/>
  <c r="I614" i="2"/>
  <c r="J614" i="2"/>
  <c r="C615" i="2"/>
  <c r="D615" i="2"/>
  <c r="E615" i="2"/>
  <c r="F615" i="2"/>
  <c r="G615" i="2"/>
  <c r="H615" i="2" s="1"/>
  <c r="I615" i="2"/>
  <c r="J615" i="2"/>
  <c r="C616" i="2"/>
  <c r="D616" i="2"/>
  <c r="E616" i="2"/>
  <c r="F616" i="2"/>
  <c r="G616" i="2"/>
  <c r="H616" i="2" s="1"/>
  <c r="I616" i="2"/>
  <c r="J616" i="2"/>
  <c r="C617" i="2"/>
  <c r="D617" i="2"/>
  <c r="E617" i="2"/>
  <c r="F617" i="2"/>
  <c r="G617" i="2"/>
  <c r="H617" i="2" s="1"/>
  <c r="I617" i="2"/>
  <c r="J617" i="2"/>
  <c r="C618" i="2"/>
  <c r="D618" i="2"/>
  <c r="E618" i="2"/>
  <c r="F618" i="2"/>
  <c r="G618" i="2"/>
  <c r="H618" i="2" s="1"/>
  <c r="I618" i="2"/>
  <c r="J618" i="2"/>
  <c r="C619" i="2"/>
  <c r="D619" i="2"/>
  <c r="E619" i="2"/>
  <c r="F619" i="2"/>
  <c r="G619" i="2"/>
  <c r="H619" i="2" s="1"/>
  <c r="I619" i="2"/>
  <c r="J619" i="2"/>
  <c r="C620" i="2"/>
  <c r="D620" i="2"/>
  <c r="E620" i="2"/>
  <c r="F620" i="2"/>
  <c r="G620" i="2"/>
  <c r="H620" i="2" s="1"/>
  <c r="I620" i="2"/>
  <c r="J620" i="2"/>
  <c r="C621" i="2"/>
  <c r="D621" i="2"/>
  <c r="E621" i="2"/>
  <c r="F621" i="2"/>
  <c r="G621" i="2"/>
  <c r="H621" i="2" s="1"/>
  <c r="I621" i="2"/>
  <c r="J621" i="2"/>
  <c r="C622" i="2"/>
  <c r="D622" i="2"/>
  <c r="E622" i="2"/>
  <c r="F622" i="2"/>
  <c r="G622" i="2"/>
  <c r="H622" i="2" s="1"/>
  <c r="I622" i="2"/>
  <c r="J622" i="2"/>
  <c r="C623" i="2"/>
  <c r="D623" i="2"/>
  <c r="E623" i="2"/>
  <c r="F623" i="2"/>
  <c r="G623" i="2"/>
  <c r="H623" i="2" s="1"/>
  <c r="I623" i="2"/>
  <c r="J623" i="2"/>
  <c r="C624" i="2"/>
  <c r="D624" i="2"/>
  <c r="E624" i="2"/>
  <c r="F624" i="2"/>
  <c r="G624" i="2"/>
  <c r="H624" i="2" s="1"/>
  <c r="I624" i="2"/>
  <c r="J624" i="2"/>
  <c r="C625" i="2"/>
  <c r="D625" i="2"/>
  <c r="E625" i="2"/>
  <c r="F625" i="2"/>
  <c r="G625" i="2"/>
  <c r="H625" i="2" s="1"/>
  <c r="I625" i="2"/>
  <c r="J625" i="2"/>
  <c r="C626" i="2"/>
  <c r="D626" i="2"/>
  <c r="E626" i="2"/>
  <c r="F626" i="2"/>
  <c r="G626" i="2"/>
  <c r="H626" i="2" s="1"/>
  <c r="I626" i="2"/>
  <c r="J626" i="2"/>
  <c r="C627" i="2"/>
  <c r="D627" i="2"/>
  <c r="E627" i="2"/>
  <c r="F627" i="2"/>
  <c r="G627" i="2"/>
  <c r="H627" i="2" s="1"/>
  <c r="I627" i="2"/>
  <c r="J627" i="2"/>
  <c r="C628" i="2"/>
  <c r="D628" i="2"/>
  <c r="E628" i="2"/>
  <c r="F628" i="2"/>
  <c r="G628" i="2"/>
  <c r="H628" i="2" s="1"/>
  <c r="I628" i="2"/>
  <c r="J628" i="2"/>
  <c r="C629" i="2"/>
  <c r="D629" i="2"/>
  <c r="E629" i="2"/>
  <c r="F629" i="2"/>
  <c r="G629" i="2"/>
  <c r="H629" i="2" s="1"/>
  <c r="I629" i="2"/>
  <c r="J629" i="2"/>
  <c r="C630" i="2"/>
  <c r="D630" i="2"/>
  <c r="E630" i="2"/>
  <c r="F630" i="2"/>
  <c r="G630" i="2"/>
  <c r="H630" i="2" s="1"/>
  <c r="I630" i="2"/>
  <c r="J630" i="2"/>
  <c r="C631" i="2"/>
  <c r="D631" i="2"/>
  <c r="E631" i="2"/>
  <c r="F631" i="2"/>
  <c r="G631" i="2"/>
  <c r="H631" i="2" s="1"/>
  <c r="I631" i="2"/>
  <c r="J631" i="2"/>
  <c r="C632" i="2"/>
  <c r="D632" i="2"/>
  <c r="E632" i="2"/>
  <c r="F632" i="2"/>
  <c r="G632" i="2"/>
  <c r="H632" i="2" s="1"/>
  <c r="I632" i="2"/>
  <c r="J632" i="2"/>
  <c r="C633" i="2"/>
  <c r="D633" i="2"/>
  <c r="E633" i="2"/>
  <c r="F633" i="2"/>
  <c r="G633" i="2"/>
  <c r="H633" i="2" s="1"/>
  <c r="I633" i="2"/>
  <c r="J633" i="2"/>
  <c r="C634" i="2"/>
  <c r="D634" i="2"/>
  <c r="E634" i="2"/>
  <c r="F634" i="2"/>
  <c r="G634" i="2"/>
  <c r="H634" i="2" s="1"/>
  <c r="I634" i="2"/>
  <c r="J634" i="2"/>
  <c r="C635" i="2"/>
  <c r="D635" i="2"/>
  <c r="E635" i="2"/>
  <c r="F635" i="2"/>
  <c r="G635" i="2"/>
  <c r="H635" i="2" s="1"/>
  <c r="I635" i="2"/>
  <c r="J635" i="2"/>
  <c r="C636" i="2"/>
  <c r="D636" i="2"/>
  <c r="E636" i="2"/>
  <c r="F636" i="2"/>
  <c r="G636" i="2"/>
  <c r="H636" i="2" s="1"/>
  <c r="I636" i="2"/>
  <c r="J636" i="2"/>
  <c r="C637" i="2"/>
  <c r="D637" i="2"/>
  <c r="E637" i="2"/>
  <c r="F637" i="2"/>
  <c r="G637" i="2"/>
  <c r="H637" i="2" s="1"/>
  <c r="I637" i="2"/>
  <c r="J637" i="2"/>
  <c r="C638" i="2"/>
  <c r="D638" i="2"/>
  <c r="E638" i="2"/>
  <c r="F638" i="2"/>
  <c r="G638" i="2"/>
  <c r="H638" i="2" s="1"/>
  <c r="I638" i="2"/>
  <c r="J638" i="2"/>
  <c r="C639" i="2"/>
  <c r="D639" i="2"/>
  <c r="E639" i="2"/>
  <c r="F639" i="2"/>
  <c r="G639" i="2"/>
  <c r="H639" i="2" s="1"/>
  <c r="I639" i="2"/>
  <c r="J639" i="2"/>
  <c r="C640" i="2"/>
  <c r="D640" i="2"/>
  <c r="E640" i="2"/>
  <c r="F640" i="2"/>
  <c r="G640" i="2"/>
  <c r="H640" i="2" s="1"/>
  <c r="I640" i="2"/>
  <c r="J640" i="2"/>
  <c r="C641" i="2"/>
  <c r="D641" i="2"/>
  <c r="E641" i="2"/>
  <c r="F641" i="2"/>
  <c r="G641" i="2"/>
  <c r="H641" i="2" s="1"/>
  <c r="I641" i="2"/>
  <c r="J641" i="2"/>
  <c r="C642" i="2"/>
  <c r="D642" i="2"/>
  <c r="E642" i="2"/>
  <c r="F642" i="2"/>
  <c r="G642" i="2"/>
  <c r="H642" i="2" s="1"/>
  <c r="I642" i="2"/>
  <c r="J642" i="2"/>
  <c r="C643" i="2"/>
  <c r="D643" i="2"/>
  <c r="E643" i="2"/>
  <c r="F643" i="2"/>
  <c r="G643" i="2"/>
  <c r="H643" i="2" s="1"/>
  <c r="I643" i="2"/>
  <c r="J643" i="2"/>
  <c r="C644" i="2"/>
  <c r="D644" i="2"/>
  <c r="E644" i="2"/>
  <c r="F644" i="2"/>
  <c r="G644" i="2"/>
  <c r="H644" i="2" s="1"/>
  <c r="I644" i="2"/>
  <c r="J644" i="2"/>
  <c r="C645" i="2"/>
  <c r="D645" i="2"/>
  <c r="E645" i="2"/>
  <c r="F645" i="2"/>
  <c r="G645" i="2"/>
  <c r="H645" i="2" s="1"/>
  <c r="I645" i="2"/>
  <c r="J645" i="2"/>
  <c r="C646" i="2"/>
  <c r="D646" i="2"/>
  <c r="E646" i="2"/>
  <c r="F646" i="2"/>
  <c r="G646" i="2"/>
  <c r="H646" i="2" s="1"/>
  <c r="I646" i="2"/>
  <c r="J646" i="2"/>
  <c r="C647" i="2"/>
  <c r="D647" i="2"/>
  <c r="E647" i="2"/>
  <c r="F647" i="2"/>
  <c r="G647" i="2"/>
  <c r="H647" i="2" s="1"/>
  <c r="I647" i="2"/>
  <c r="J647" i="2"/>
  <c r="C648" i="2"/>
  <c r="D648" i="2"/>
  <c r="E648" i="2"/>
  <c r="F648" i="2"/>
  <c r="G648" i="2"/>
  <c r="H648" i="2" s="1"/>
  <c r="I648" i="2"/>
  <c r="J648" i="2"/>
  <c r="C649" i="2"/>
  <c r="D649" i="2"/>
  <c r="E649" i="2"/>
  <c r="F649" i="2"/>
  <c r="G649" i="2"/>
  <c r="H649" i="2" s="1"/>
  <c r="I649" i="2"/>
  <c r="J649" i="2"/>
  <c r="C650" i="2"/>
  <c r="D650" i="2"/>
  <c r="E650" i="2"/>
  <c r="F650" i="2"/>
  <c r="G650" i="2"/>
  <c r="H650" i="2" s="1"/>
  <c r="I650" i="2"/>
  <c r="J650" i="2"/>
  <c r="C651" i="2"/>
  <c r="D651" i="2"/>
  <c r="E651" i="2"/>
  <c r="F651" i="2"/>
  <c r="G651" i="2"/>
  <c r="H651" i="2" s="1"/>
  <c r="I651" i="2"/>
  <c r="J651" i="2"/>
  <c r="C652" i="2"/>
  <c r="D652" i="2"/>
  <c r="E652" i="2"/>
  <c r="F652" i="2"/>
  <c r="G652" i="2"/>
  <c r="H652" i="2" s="1"/>
  <c r="I652" i="2"/>
  <c r="J652" i="2"/>
  <c r="C653" i="2"/>
  <c r="D653" i="2"/>
  <c r="E653" i="2"/>
  <c r="F653" i="2"/>
  <c r="G653" i="2"/>
  <c r="H653" i="2" s="1"/>
  <c r="I653" i="2"/>
  <c r="J653" i="2"/>
  <c r="C654" i="2"/>
  <c r="D654" i="2"/>
  <c r="E654" i="2"/>
  <c r="F654" i="2"/>
  <c r="G654" i="2"/>
  <c r="H654" i="2" s="1"/>
  <c r="I654" i="2"/>
  <c r="J654" i="2"/>
  <c r="C655" i="2"/>
  <c r="D655" i="2"/>
  <c r="E655" i="2"/>
  <c r="F655" i="2"/>
  <c r="G655" i="2"/>
  <c r="H655" i="2" s="1"/>
  <c r="I655" i="2"/>
  <c r="J655" i="2"/>
  <c r="C656" i="2"/>
  <c r="D656" i="2"/>
  <c r="E656" i="2"/>
  <c r="F656" i="2"/>
  <c r="G656" i="2"/>
  <c r="H656" i="2" s="1"/>
  <c r="I656" i="2"/>
  <c r="J656" i="2"/>
  <c r="C657" i="2"/>
  <c r="D657" i="2"/>
  <c r="E657" i="2"/>
  <c r="F657" i="2"/>
  <c r="G657" i="2"/>
  <c r="H657" i="2" s="1"/>
  <c r="I657" i="2"/>
  <c r="J657" i="2"/>
  <c r="C658" i="2"/>
  <c r="D658" i="2"/>
  <c r="E658" i="2"/>
  <c r="F658" i="2"/>
  <c r="G658" i="2"/>
  <c r="H658" i="2" s="1"/>
  <c r="I658" i="2"/>
  <c r="J658" i="2"/>
  <c r="C659" i="2"/>
  <c r="D659" i="2"/>
  <c r="E659" i="2"/>
  <c r="F659" i="2"/>
  <c r="G659" i="2"/>
  <c r="H659" i="2" s="1"/>
  <c r="I659" i="2"/>
  <c r="J659" i="2"/>
  <c r="C660" i="2"/>
  <c r="D660" i="2"/>
  <c r="E660" i="2"/>
  <c r="F660" i="2"/>
  <c r="G660" i="2"/>
  <c r="H660" i="2" s="1"/>
  <c r="I660" i="2"/>
  <c r="J660" i="2"/>
  <c r="C661" i="2"/>
  <c r="D661" i="2"/>
  <c r="E661" i="2"/>
  <c r="F661" i="2"/>
  <c r="G661" i="2"/>
  <c r="H661" i="2" s="1"/>
  <c r="I661" i="2"/>
  <c r="J661" i="2"/>
  <c r="C662" i="2"/>
  <c r="D662" i="2"/>
  <c r="E662" i="2"/>
  <c r="F662" i="2"/>
  <c r="G662" i="2"/>
  <c r="H662" i="2" s="1"/>
  <c r="I662" i="2"/>
  <c r="J662" i="2"/>
  <c r="C663" i="2"/>
  <c r="D663" i="2"/>
  <c r="E663" i="2"/>
  <c r="F663" i="2"/>
  <c r="G663" i="2"/>
  <c r="H663" i="2" s="1"/>
  <c r="I663" i="2"/>
  <c r="J663" i="2"/>
  <c r="C664" i="2"/>
  <c r="D664" i="2"/>
  <c r="E664" i="2"/>
  <c r="F664" i="2"/>
  <c r="G664" i="2"/>
  <c r="H664" i="2" s="1"/>
  <c r="I664" i="2"/>
  <c r="J664" i="2"/>
  <c r="C665" i="2"/>
  <c r="D665" i="2"/>
  <c r="E665" i="2"/>
  <c r="F665" i="2"/>
  <c r="G665" i="2"/>
  <c r="H665" i="2" s="1"/>
  <c r="I665" i="2"/>
  <c r="J665" i="2"/>
  <c r="C666" i="2"/>
  <c r="D666" i="2"/>
  <c r="E666" i="2"/>
  <c r="F666" i="2"/>
  <c r="G666" i="2"/>
  <c r="H666" i="2" s="1"/>
  <c r="I666" i="2"/>
  <c r="J666" i="2"/>
  <c r="C667" i="2"/>
  <c r="D667" i="2"/>
  <c r="E667" i="2"/>
  <c r="F667" i="2"/>
  <c r="G667" i="2"/>
  <c r="H667" i="2" s="1"/>
  <c r="I667" i="2"/>
  <c r="J667" i="2"/>
  <c r="C668" i="2"/>
  <c r="D668" i="2"/>
  <c r="E668" i="2"/>
  <c r="F668" i="2"/>
  <c r="G668" i="2"/>
  <c r="H668" i="2" s="1"/>
  <c r="I668" i="2"/>
  <c r="J668" i="2"/>
  <c r="C669" i="2"/>
  <c r="D669" i="2"/>
  <c r="E669" i="2"/>
  <c r="F669" i="2"/>
  <c r="G669" i="2"/>
  <c r="H669" i="2" s="1"/>
  <c r="I669" i="2"/>
  <c r="J669" i="2"/>
  <c r="C670" i="2"/>
  <c r="D670" i="2"/>
  <c r="E670" i="2"/>
  <c r="F670" i="2"/>
  <c r="G670" i="2"/>
  <c r="H670" i="2" s="1"/>
  <c r="I670" i="2"/>
  <c r="J670" i="2"/>
  <c r="C671" i="2"/>
  <c r="D671" i="2"/>
  <c r="E671" i="2"/>
  <c r="F671" i="2"/>
  <c r="G671" i="2"/>
  <c r="H671" i="2" s="1"/>
  <c r="I671" i="2"/>
  <c r="J671" i="2"/>
  <c r="C672" i="2"/>
  <c r="D672" i="2"/>
  <c r="E672" i="2"/>
  <c r="F672" i="2"/>
  <c r="G672" i="2"/>
  <c r="H672" i="2" s="1"/>
  <c r="I672" i="2"/>
  <c r="J672" i="2"/>
  <c r="C673" i="2"/>
  <c r="D673" i="2"/>
  <c r="E673" i="2"/>
  <c r="F673" i="2"/>
  <c r="G673" i="2"/>
  <c r="H673" i="2" s="1"/>
  <c r="I673" i="2"/>
  <c r="J673" i="2"/>
  <c r="C674" i="2"/>
  <c r="D674" i="2"/>
  <c r="E674" i="2"/>
  <c r="F674" i="2"/>
  <c r="G674" i="2"/>
  <c r="H674" i="2" s="1"/>
  <c r="I674" i="2"/>
  <c r="J674" i="2"/>
  <c r="C675" i="2"/>
  <c r="D675" i="2"/>
  <c r="E675" i="2"/>
  <c r="F675" i="2"/>
  <c r="G675" i="2"/>
  <c r="H675" i="2" s="1"/>
  <c r="I675" i="2"/>
  <c r="J675" i="2"/>
  <c r="C676" i="2"/>
  <c r="D676" i="2"/>
  <c r="E676" i="2"/>
  <c r="F676" i="2"/>
  <c r="G676" i="2"/>
  <c r="H676" i="2" s="1"/>
  <c r="I676" i="2"/>
  <c r="J676" i="2"/>
  <c r="C677" i="2"/>
  <c r="D677" i="2"/>
  <c r="E677" i="2"/>
  <c r="F677" i="2"/>
  <c r="G677" i="2"/>
  <c r="H677" i="2" s="1"/>
  <c r="I677" i="2"/>
  <c r="J677" i="2"/>
  <c r="C678" i="2"/>
  <c r="D678" i="2"/>
  <c r="E678" i="2"/>
  <c r="F678" i="2"/>
  <c r="G678" i="2"/>
  <c r="H678" i="2" s="1"/>
  <c r="I678" i="2"/>
  <c r="J678" i="2"/>
  <c r="C679" i="2"/>
  <c r="D679" i="2"/>
  <c r="E679" i="2"/>
  <c r="F679" i="2"/>
  <c r="G679" i="2"/>
  <c r="H679" i="2" s="1"/>
  <c r="I679" i="2"/>
  <c r="J679" i="2"/>
  <c r="C680" i="2"/>
  <c r="D680" i="2"/>
  <c r="E680" i="2"/>
  <c r="F680" i="2"/>
  <c r="G680" i="2"/>
  <c r="H680" i="2" s="1"/>
  <c r="I680" i="2"/>
  <c r="J680" i="2"/>
  <c r="C681" i="2"/>
  <c r="D681" i="2"/>
  <c r="E681" i="2"/>
  <c r="F681" i="2"/>
  <c r="G681" i="2"/>
  <c r="H681" i="2" s="1"/>
  <c r="I681" i="2"/>
  <c r="J681" i="2"/>
  <c r="C682" i="2"/>
  <c r="D682" i="2"/>
  <c r="E682" i="2"/>
  <c r="F682" i="2"/>
  <c r="G682" i="2"/>
  <c r="H682" i="2" s="1"/>
  <c r="I682" i="2"/>
  <c r="J682" i="2"/>
  <c r="C683" i="2"/>
  <c r="D683" i="2"/>
  <c r="E683" i="2"/>
  <c r="F683" i="2"/>
  <c r="G683" i="2"/>
  <c r="H683" i="2" s="1"/>
  <c r="I683" i="2"/>
  <c r="J683" i="2"/>
  <c r="C684" i="2"/>
  <c r="D684" i="2"/>
  <c r="E684" i="2"/>
  <c r="F684" i="2"/>
  <c r="G684" i="2"/>
  <c r="H684" i="2" s="1"/>
  <c r="I684" i="2"/>
  <c r="J684" i="2"/>
  <c r="C685" i="2"/>
  <c r="D685" i="2"/>
  <c r="E685" i="2"/>
  <c r="F685" i="2"/>
  <c r="G685" i="2"/>
  <c r="H685" i="2" s="1"/>
  <c r="I685" i="2"/>
  <c r="J685" i="2"/>
  <c r="C686" i="2"/>
  <c r="D686" i="2"/>
  <c r="E686" i="2"/>
  <c r="F686" i="2"/>
  <c r="G686" i="2"/>
  <c r="H686" i="2" s="1"/>
  <c r="I686" i="2"/>
  <c r="J686" i="2"/>
  <c r="C687" i="2"/>
  <c r="D687" i="2"/>
  <c r="E687" i="2"/>
  <c r="F687" i="2"/>
  <c r="G687" i="2"/>
  <c r="H687" i="2" s="1"/>
  <c r="I687" i="2"/>
  <c r="J687" i="2"/>
  <c r="C688" i="2"/>
  <c r="D688" i="2"/>
  <c r="E688" i="2"/>
  <c r="F688" i="2"/>
  <c r="G688" i="2"/>
  <c r="H688" i="2" s="1"/>
  <c r="I688" i="2"/>
  <c r="J688" i="2"/>
  <c r="C689" i="2"/>
  <c r="D689" i="2"/>
  <c r="E689" i="2"/>
  <c r="F689" i="2"/>
  <c r="G689" i="2"/>
  <c r="H689" i="2" s="1"/>
  <c r="I689" i="2"/>
  <c r="J689" i="2"/>
  <c r="C690" i="2"/>
  <c r="D690" i="2"/>
  <c r="E690" i="2"/>
  <c r="F690" i="2"/>
  <c r="G690" i="2"/>
  <c r="H690" i="2" s="1"/>
  <c r="I690" i="2"/>
  <c r="J690" i="2"/>
  <c r="C691" i="2"/>
  <c r="D691" i="2"/>
  <c r="E691" i="2"/>
  <c r="F691" i="2"/>
  <c r="G691" i="2"/>
  <c r="H691" i="2" s="1"/>
  <c r="I691" i="2"/>
  <c r="J691" i="2"/>
  <c r="C692" i="2"/>
  <c r="D692" i="2"/>
  <c r="E692" i="2"/>
  <c r="F692" i="2"/>
  <c r="G692" i="2"/>
  <c r="H692" i="2" s="1"/>
  <c r="I692" i="2"/>
  <c r="J692" i="2"/>
  <c r="C693" i="2"/>
  <c r="D693" i="2"/>
  <c r="E693" i="2"/>
  <c r="F693" i="2"/>
  <c r="G693" i="2"/>
  <c r="H693" i="2" s="1"/>
  <c r="I693" i="2"/>
  <c r="J693" i="2"/>
  <c r="C694" i="2"/>
  <c r="D694" i="2"/>
  <c r="E694" i="2"/>
  <c r="F694" i="2"/>
  <c r="G694" i="2"/>
  <c r="H694" i="2" s="1"/>
  <c r="I694" i="2"/>
  <c r="J694" i="2"/>
  <c r="C695" i="2"/>
  <c r="D695" i="2"/>
  <c r="E695" i="2"/>
  <c r="F695" i="2"/>
  <c r="G695" i="2"/>
  <c r="H695" i="2" s="1"/>
  <c r="I695" i="2"/>
  <c r="J695" i="2"/>
  <c r="C696" i="2"/>
  <c r="D696" i="2"/>
  <c r="E696" i="2"/>
  <c r="F696" i="2"/>
  <c r="G696" i="2"/>
  <c r="H696" i="2" s="1"/>
  <c r="I696" i="2"/>
  <c r="J696" i="2"/>
  <c r="C697" i="2"/>
  <c r="D697" i="2"/>
  <c r="E697" i="2"/>
  <c r="F697" i="2"/>
  <c r="G697" i="2"/>
  <c r="H697" i="2" s="1"/>
  <c r="I697" i="2"/>
  <c r="J697" i="2"/>
  <c r="C698" i="2"/>
  <c r="D698" i="2"/>
  <c r="E698" i="2"/>
  <c r="F698" i="2"/>
  <c r="G698" i="2"/>
  <c r="H698" i="2" s="1"/>
  <c r="I698" i="2"/>
  <c r="J698" i="2"/>
  <c r="C699" i="2"/>
  <c r="D699" i="2"/>
  <c r="E699" i="2"/>
  <c r="F699" i="2"/>
  <c r="G699" i="2"/>
  <c r="H699" i="2" s="1"/>
  <c r="I699" i="2"/>
  <c r="J699" i="2"/>
  <c r="C700" i="2"/>
  <c r="D700" i="2"/>
  <c r="E700" i="2"/>
  <c r="F700" i="2"/>
  <c r="G700" i="2"/>
  <c r="H700" i="2" s="1"/>
  <c r="I700" i="2"/>
  <c r="J700" i="2"/>
  <c r="C701" i="2"/>
  <c r="D701" i="2"/>
  <c r="E701" i="2"/>
  <c r="F701" i="2"/>
  <c r="G701" i="2"/>
  <c r="H701" i="2" s="1"/>
  <c r="I701" i="2"/>
  <c r="J701" i="2"/>
  <c r="C702" i="2"/>
  <c r="D702" i="2"/>
  <c r="E702" i="2"/>
  <c r="F702" i="2"/>
  <c r="G702" i="2"/>
  <c r="H702" i="2" s="1"/>
  <c r="I702" i="2"/>
  <c r="J702" i="2"/>
  <c r="C703" i="2"/>
  <c r="D703" i="2"/>
  <c r="E703" i="2"/>
  <c r="F703" i="2"/>
  <c r="G703" i="2"/>
  <c r="H703" i="2" s="1"/>
  <c r="I703" i="2"/>
  <c r="J703" i="2"/>
  <c r="C704" i="2"/>
  <c r="D704" i="2"/>
  <c r="E704" i="2"/>
  <c r="F704" i="2"/>
  <c r="G704" i="2"/>
  <c r="H704" i="2" s="1"/>
  <c r="I704" i="2"/>
  <c r="J704" i="2"/>
  <c r="C705" i="2"/>
  <c r="D705" i="2"/>
  <c r="E705" i="2"/>
  <c r="F705" i="2"/>
  <c r="G705" i="2"/>
  <c r="H705" i="2" s="1"/>
  <c r="I705" i="2"/>
  <c r="J705" i="2"/>
  <c r="C706" i="2"/>
  <c r="D706" i="2"/>
  <c r="E706" i="2"/>
  <c r="F706" i="2"/>
  <c r="G706" i="2"/>
  <c r="H706" i="2" s="1"/>
  <c r="I706" i="2"/>
  <c r="J706" i="2"/>
  <c r="C707" i="2"/>
  <c r="D707" i="2"/>
  <c r="E707" i="2"/>
  <c r="F707" i="2"/>
  <c r="G707" i="2"/>
  <c r="H707" i="2" s="1"/>
  <c r="I707" i="2"/>
  <c r="J707" i="2"/>
  <c r="C708" i="2"/>
  <c r="D708" i="2"/>
  <c r="E708" i="2"/>
  <c r="F708" i="2"/>
  <c r="G708" i="2"/>
  <c r="H708" i="2" s="1"/>
  <c r="I708" i="2"/>
  <c r="J708" i="2"/>
  <c r="C709" i="2"/>
  <c r="D709" i="2"/>
  <c r="E709" i="2"/>
  <c r="F709" i="2"/>
  <c r="G709" i="2"/>
  <c r="H709" i="2" s="1"/>
  <c r="I709" i="2"/>
  <c r="J709" i="2"/>
  <c r="C710" i="2"/>
  <c r="D710" i="2"/>
  <c r="E710" i="2"/>
  <c r="F710" i="2"/>
  <c r="G710" i="2"/>
  <c r="H710" i="2" s="1"/>
  <c r="I710" i="2"/>
  <c r="J710" i="2"/>
  <c r="C711" i="2"/>
  <c r="D711" i="2"/>
  <c r="E711" i="2"/>
  <c r="F711" i="2"/>
  <c r="G711" i="2"/>
  <c r="H711" i="2" s="1"/>
  <c r="I711" i="2"/>
  <c r="J711" i="2"/>
  <c r="C712" i="2"/>
  <c r="D712" i="2"/>
  <c r="E712" i="2"/>
  <c r="F712" i="2"/>
  <c r="G712" i="2"/>
  <c r="H712" i="2" s="1"/>
  <c r="I712" i="2"/>
  <c r="J712" i="2"/>
  <c r="C713" i="2"/>
  <c r="D713" i="2"/>
  <c r="E713" i="2"/>
  <c r="F713" i="2"/>
  <c r="G713" i="2"/>
  <c r="H713" i="2" s="1"/>
  <c r="I713" i="2"/>
  <c r="J713" i="2"/>
  <c r="C714" i="2"/>
  <c r="D714" i="2"/>
  <c r="E714" i="2"/>
  <c r="F714" i="2"/>
  <c r="G714" i="2"/>
  <c r="H714" i="2" s="1"/>
  <c r="I714" i="2"/>
  <c r="J714" i="2"/>
  <c r="C715" i="2"/>
  <c r="D715" i="2"/>
  <c r="E715" i="2"/>
  <c r="F715" i="2"/>
  <c r="G715" i="2"/>
  <c r="H715" i="2" s="1"/>
  <c r="I715" i="2"/>
  <c r="J715" i="2"/>
  <c r="C716" i="2"/>
  <c r="D716" i="2"/>
  <c r="E716" i="2"/>
  <c r="F716" i="2"/>
  <c r="G716" i="2"/>
  <c r="H716" i="2" s="1"/>
  <c r="I716" i="2"/>
  <c r="J716" i="2"/>
  <c r="C717" i="2"/>
  <c r="D717" i="2"/>
  <c r="E717" i="2"/>
  <c r="F717" i="2"/>
  <c r="G717" i="2"/>
  <c r="H717" i="2" s="1"/>
  <c r="I717" i="2"/>
  <c r="J717" i="2"/>
  <c r="C718" i="2"/>
  <c r="D718" i="2"/>
  <c r="E718" i="2"/>
  <c r="F718" i="2"/>
  <c r="G718" i="2"/>
  <c r="H718" i="2" s="1"/>
  <c r="I718" i="2"/>
  <c r="J718" i="2"/>
  <c r="C719" i="2"/>
  <c r="D719" i="2"/>
  <c r="E719" i="2"/>
  <c r="F719" i="2"/>
  <c r="G719" i="2"/>
  <c r="H719" i="2" s="1"/>
  <c r="I719" i="2"/>
  <c r="J719" i="2"/>
  <c r="C720" i="2"/>
  <c r="D720" i="2"/>
  <c r="E720" i="2"/>
  <c r="F720" i="2"/>
  <c r="G720" i="2"/>
  <c r="H720" i="2" s="1"/>
  <c r="I720" i="2"/>
  <c r="J720" i="2"/>
  <c r="C721" i="2"/>
  <c r="D721" i="2"/>
  <c r="E721" i="2"/>
  <c r="F721" i="2"/>
  <c r="G721" i="2"/>
  <c r="H721" i="2" s="1"/>
  <c r="I721" i="2"/>
  <c r="J721" i="2"/>
  <c r="C722" i="2"/>
  <c r="D722" i="2"/>
  <c r="E722" i="2"/>
  <c r="F722" i="2"/>
  <c r="G722" i="2"/>
  <c r="H722" i="2" s="1"/>
  <c r="I722" i="2"/>
  <c r="J722" i="2"/>
  <c r="C723" i="2"/>
  <c r="D723" i="2"/>
  <c r="E723" i="2"/>
  <c r="F723" i="2"/>
  <c r="G723" i="2"/>
  <c r="H723" i="2" s="1"/>
  <c r="I723" i="2"/>
  <c r="J723" i="2"/>
  <c r="C724" i="2"/>
  <c r="D724" i="2"/>
  <c r="E724" i="2"/>
  <c r="F724" i="2"/>
  <c r="G724" i="2"/>
  <c r="H724" i="2" s="1"/>
  <c r="I724" i="2"/>
  <c r="J724" i="2"/>
  <c r="C725" i="2"/>
  <c r="D725" i="2"/>
  <c r="E725" i="2"/>
  <c r="F725" i="2"/>
  <c r="G725" i="2"/>
  <c r="H725" i="2" s="1"/>
  <c r="I725" i="2"/>
  <c r="J725" i="2"/>
  <c r="C726" i="2"/>
  <c r="D726" i="2"/>
  <c r="E726" i="2"/>
  <c r="F726" i="2"/>
  <c r="G726" i="2"/>
  <c r="H726" i="2" s="1"/>
  <c r="I726" i="2"/>
  <c r="J726" i="2"/>
  <c r="C727" i="2"/>
  <c r="D727" i="2"/>
  <c r="E727" i="2"/>
  <c r="F727" i="2"/>
  <c r="G727" i="2"/>
  <c r="H727" i="2" s="1"/>
  <c r="I727" i="2"/>
  <c r="J727" i="2"/>
  <c r="C728" i="2"/>
  <c r="D728" i="2"/>
  <c r="E728" i="2"/>
  <c r="F728" i="2"/>
  <c r="G728" i="2"/>
  <c r="H728" i="2" s="1"/>
  <c r="I728" i="2"/>
  <c r="J728" i="2"/>
  <c r="C729" i="2"/>
  <c r="D729" i="2"/>
  <c r="E729" i="2"/>
  <c r="F729" i="2"/>
  <c r="G729" i="2"/>
  <c r="H729" i="2" s="1"/>
  <c r="I729" i="2"/>
  <c r="J729" i="2"/>
  <c r="C730" i="2"/>
  <c r="D730" i="2"/>
  <c r="E730" i="2"/>
  <c r="F730" i="2"/>
  <c r="G730" i="2"/>
  <c r="H730" i="2" s="1"/>
  <c r="I730" i="2"/>
  <c r="J730" i="2"/>
  <c r="C731" i="2"/>
  <c r="D731" i="2"/>
  <c r="E731" i="2"/>
  <c r="F731" i="2"/>
  <c r="G731" i="2"/>
  <c r="H731" i="2" s="1"/>
  <c r="I731" i="2"/>
  <c r="J731" i="2"/>
  <c r="C732" i="2"/>
  <c r="D732" i="2"/>
  <c r="E732" i="2"/>
  <c r="F732" i="2"/>
  <c r="G732" i="2"/>
  <c r="H732" i="2" s="1"/>
  <c r="I732" i="2"/>
  <c r="J732" i="2"/>
  <c r="C733" i="2"/>
  <c r="D733" i="2"/>
  <c r="E733" i="2"/>
  <c r="F733" i="2"/>
  <c r="G733" i="2"/>
  <c r="H733" i="2" s="1"/>
  <c r="I733" i="2"/>
  <c r="J733" i="2"/>
  <c r="C734" i="2"/>
  <c r="D734" i="2"/>
  <c r="E734" i="2"/>
  <c r="F734" i="2"/>
  <c r="G734" i="2"/>
  <c r="H734" i="2" s="1"/>
  <c r="I734" i="2"/>
  <c r="J734" i="2"/>
  <c r="C735" i="2"/>
  <c r="D735" i="2"/>
  <c r="E735" i="2"/>
  <c r="F735" i="2"/>
  <c r="G735" i="2"/>
  <c r="H735" i="2" s="1"/>
  <c r="I735" i="2"/>
  <c r="J735" i="2"/>
  <c r="C736" i="2"/>
  <c r="D736" i="2"/>
  <c r="E736" i="2"/>
  <c r="F736" i="2"/>
  <c r="G736" i="2"/>
  <c r="H736" i="2" s="1"/>
  <c r="I736" i="2"/>
  <c r="J736" i="2"/>
  <c r="C737" i="2"/>
  <c r="D737" i="2"/>
  <c r="E737" i="2"/>
  <c r="F737" i="2"/>
  <c r="G737" i="2"/>
  <c r="H737" i="2" s="1"/>
  <c r="I737" i="2"/>
  <c r="J737" i="2"/>
  <c r="C738" i="2"/>
  <c r="D738" i="2"/>
  <c r="E738" i="2"/>
  <c r="F738" i="2"/>
  <c r="G738" i="2"/>
  <c r="H738" i="2" s="1"/>
  <c r="I738" i="2"/>
  <c r="J738" i="2"/>
  <c r="C739" i="2"/>
  <c r="D739" i="2"/>
  <c r="E739" i="2"/>
  <c r="F739" i="2"/>
  <c r="G739" i="2"/>
  <c r="H739" i="2" s="1"/>
  <c r="I739" i="2"/>
  <c r="J739" i="2"/>
  <c r="C740" i="2"/>
  <c r="D740" i="2"/>
  <c r="E740" i="2"/>
  <c r="F740" i="2"/>
  <c r="G740" i="2"/>
  <c r="H740" i="2" s="1"/>
  <c r="I740" i="2"/>
  <c r="J740" i="2"/>
  <c r="C741" i="2"/>
  <c r="D741" i="2"/>
  <c r="E741" i="2"/>
  <c r="F741" i="2"/>
  <c r="G741" i="2"/>
  <c r="H741" i="2" s="1"/>
  <c r="I741" i="2"/>
  <c r="J741" i="2"/>
  <c r="C742" i="2"/>
  <c r="D742" i="2"/>
  <c r="E742" i="2"/>
  <c r="F742" i="2"/>
  <c r="G742" i="2"/>
  <c r="H742" i="2" s="1"/>
  <c r="I742" i="2"/>
  <c r="J742" i="2"/>
  <c r="C743" i="2"/>
  <c r="D743" i="2"/>
  <c r="E743" i="2"/>
  <c r="F743" i="2"/>
  <c r="G743" i="2"/>
  <c r="H743" i="2" s="1"/>
  <c r="I743" i="2"/>
  <c r="J743" i="2"/>
  <c r="C744" i="2"/>
  <c r="D744" i="2"/>
  <c r="E744" i="2"/>
  <c r="F744" i="2"/>
  <c r="G744" i="2"/>
  <c r="H744" i="2" s="1"/>
  <c r="I744" i="2"/>
  <c r="J744" i="2"/>
  <c r="C745" i="2"/>
  <c r="D745" i="2"/>
  <c r="E745" i="2"/>
  <c r="F745" i="2"/>
  <c r="G745" i="2"/>
  <c r="H745" i="2" s="1"/>
  <c r="I745" i="2"/>
  <c r="J745" i="2"/>
  <c r="C746" i="2"/>
  <c r="D746" i="2"/>
  <c r="E746" i="2"/>
  <c r="F746" i="2"/>
  <c r="G746" i="2"/>
  <c r="H746" i="2" s="1"/>
  <c r="I746" i="2"/>
  <c r="J746" i="2"/>
  <c r="C747" i="2"/>
  <c r="D747" i="2"/>
  <c r="E747" i="2"/>
  <c r="F747" i="2"/>
  <c r="G747" i="2"/>
  <c r="H747" i="2" s="1"/>
  <c r="I747" i="2"/>
  <c r="J747" i="2"/>
  <c r="C748" i="2"/>
  <c r="D748" i="2"/>
  <c r="E748" i="2"/>
  <c r="F748" i="2"/>
  <c r="G748" i="2"/>
  <c r="H748" i="2" s="1"/>
  <c r="I748" i="2"/>
  <c r="J748" i="2"/>
  <c r="C749" i="2"/>
  <c r="D749" i="2"/>
  <c r="E749" i="2"/>
  <c r="F749" i="2"/>
  <c r="G749" i="2"/>
  <c r="H749" i="2" s="1"/>
  <c r="I749" i="2"/>
  <c r="J749" i="2"/>
  <c r="C750" i="2"/>
  <c r="D750" i="2"/>
  <c r="E750" i="2"/>
  <c r="F750" i="2"/>
  <c r="G750" i="2"/>
  <c r="H750" i="2" s="1"/>
  <c r="I750" i="2"/>
  <c r="J750" i="2"/>
  <c r="C751" i="2"/>
  <c r="D751" i="2"/>
  <c r="E751" i="2"/>
  <c r="F751" i="2"/>
  <c r="G751" i="2"/>
  <c r="H751" i="2" s="1"/>
  <c r="I751" i="2"/>
  <c r="J751" i="2"/>
  <c r="C752" i="2"/>
  <c r="D752" i="2"/>
  <c r="E752" i="2"/>
  <c r="F752" i="2"/>
  <c r="G752" i="2"/>
  <c r="H752" i="2" s="1"/>
  <c r="I752" i="2"/>
  <c r="J752" i="2"/>
  <c r="C753" i="2"/>
  <c r="D753" i="2"/>
  <c r="E753" i="2"/>
  <c r="F753" i="2"/>
  <c r="G753" i="2"/>
  <c r="H753" i="2" s="1"/>
  <c r="I753" i="2"/>
  <c r="J753" i="2"/>
  <c r="C754" i="2"/>
  <c r="D754" i="2"/>
  <c r="E754" i="2"/>
  <c r="F754" i="2"/>
  <c r="G754" i="2"/>
  <c r="H754" i="2" s="1"/>
  <c r="I754" i="2"/>
  <c r="J754" i="2"/>
  <c r="C755" i="2"/>
  <c r="D755" i="2"/>
  <c r="E755" i="2"/>
  <c r="F755" i="2"/>
  <c r="G755" i="2"/>
  <c r="H755" i="2" s="1"/>
  <c r="I755" i="2"/>
  <c r="J755" i="2"/>
  <c r="C756" i="2"/>
  <c r="D756" i="2"/>
  <c r="E756" i="2"/>
  <c r="F756" i="2"/>
  <c r="G756" i="2"/>
  <c r="H756" i="2" s="1"/>
  <c r="I756" i="2"/>
  <c r="J756" i="2"/>
  <c r="C757" i="2"/>
  <c r="D757" i="2"/>
  <c r="E757" i="2"/>
  <c r="F757" i="2"/>
  <c r="G757" i="2"/>
  <c r="H757" i="2" s="1"/>
  <c r="I757" i="2"/>
  <c r="J757" i="2"/>
  <c r="C758" i="2"/>
  <c r="D758" i="2"/>
  <c r="E758" i="2"/>
  <c r="F758" i="2"/>
  <c r="G758" i="2"/>
  <c r="H758" i="2" s="1"/>
  <c r="I758" i="2"/>
  <c r="J758" i="2"/>
  <c r="C759" i="2"/>
  <c r="D759" i="2"/>
  <c r="E759" i="2"/>
  <c r="F759" i="2"/>
  <c r="G759" i="2"/>
  <c r="H759" i="2" s="1"/>
  <c r="I759" i="2"/>
  <c r="J759" i="2"/>
  <c r="C760" i="2"/>
  <c r="D760" i="2"/>
  <c r="E760" i="2"/>
  <c r="F760" i="2"/>
  <c r="G760" i="2"/>
  <c r="H760" i="2" s="1"/>
  <c r="I760" i="2"/>
  <c r="J760" i="2"/>
  <c r="C761" i="2"/>
  <c r="D761" i="2"/>
  <c r="E761" i="2"/>
  <c r="F761" i="2"/>
  <c r="G761" i="2"/>
  <c r="H761" i="2" s="1"/>
  <c r="I761" i="2"/>
  <c r="J761" i="2"/>
  <c r="C762" i="2"/>
  <c r="D762" i="2"/>
  <c r="E762" i="2"/>
  <c r="F762" i="2"/>
  <c r="G762" i="2"/>
  <c r="H762" i="2" s="1"/>
  <c r="I762" i="2"/>
  <c r="J762" i="2"/>
  <c r="C763" i="2"/>
  <c r="D763" i="2"/>
  <c r="E763" i="2"/>
  <c r="F763" i="2"/>
  <c r="G763" i="2"/>
  <c r="H763" i="2" s="1"/>
  <c r="I763" i="2"/>
  <c r="J763" i="2"/>
  <c r="C764" i="2"/>
  <c r="D764" i="2"/>
  <c r="E764" i="2"/>
  <c r="F764" i="2"/>
  <c r="G764" i="2"/>
  <c r="H764" i="2" s="1"/>
  <c r="I764" i="2"/>
  <c r="J764" i="2"/>
  <c r="C765" i="2"/>
  <c r="D765" i="2"/>
  <c r="E765" i="2"/>
  <c r="F765" i="2"/>
  <c r="G765" i="2"/>
  <c r="H765" i="2" s="1"/>
  <c r="I765" i="2"/>
  <c r="J765" i="2"/>
  <c r="C766" i="2"/>
  <c r="D766" i="2"/>
  <c r="E766" i="2"/>
  <c r="F766" i="2"/>
  <c r="G766" i="2"/>
  <c r="H766" i="2" s="1"/>
  <c r="I766" i="2"/>
  <c r="J766" i="2"/>
  <c r="C767" i="2"/>
  <c r="D767" i="2"/>
  <c r="E767" i="2"/>
  <c r="F767" i="2"/>
  <c r="G767" i="2"/>
  <c r="H767" i="2" s="1"/>
  <c r="I767" i="2"/>
  <c r="J767" i="2"/>
  <c r="C768" i="2"/>
  <c r="D768" i="2"/>
  <c r="E768" i="2"/>
  <c r="F768" i="2"/>
  <c r="G768" i="2"/>
  <c r="H768" i="2" s="1"/>
  <c r="I768" i="2"/>
  <c r="J768" i="2"/>
  <c r="C769" i="2"/>
  <c r="D769" i="2"/>
  <c r="E769" i="2"/>
  <c r="F769" i="2"/>
  <c r="G769" i="2"/>
  <c r="H769" i="2" s="1"/>
  <c r="I769" i="2"/>
  <c r="J769" i="2"/>
  <c r="C770" i="2"/>
  <c r="D770" i="2"/>
  <c r="E770" i="2"/>
  <c r="F770" i="2"/>
  <c r="G770" i="2"/>
  <c r="H770" i="2" s="1"/>
  <c r="I770" i="2"/>
  <c r="J770" i="2"/>
  <c r="C771" i="2"/>
  <c r="D771" i="2"/>
  <c r="E771" i="2"/>
  <c r="F771" i="2"/>
  <c r="G771" i="2"/>
  <c r="H771" i="2" s="1"/>
  <c r="I771" i="2"/>
  <c r="J771" i="2"/>
  <c r="C772" i="2"/>
  <c r="D772" i="2"/>
  <c r="E772" i="2"/>
  <c r="F772" i="2"/>
  <c r="G772" i="2"/>
  <c r="H772" i="2" s="1"/>
  <c r="I772" i="2"/>
  <c r="J772" i="2"/>
  <c r="C773" i="2"/>
  <c r="D773" i="2"/>
  <c r="E773" i="2"/>
  <c r="F773" i="2"/>
  <c r="G773" i="2"/>
  <c r="H773" i="2" s="1"/>
  <c r="I773" i="2"/>
  <c r="J773" i="2"/>
  <c r="C774" i="2"/>
  <c r="D774" i="2"/>
  <c r="E774" i="2"/>
  <c r="F774" i="2"/>
  <c r="G774" i="2"/>
  <c r="H774" i="2" s="1"/>
  <c r="I774" i="2"/>
  <c r="J774" i="2"/>
  <c r="C775" i="2"/>
  <c r="D775" i="2"/>
  <c r="E775" i="2"/>
  <c r="F775" i="2"/>
  <c r="G775" i="2"/>
  <c r="H775" i="2" s="1"/>
  <c r="I775" i="2"/>
  <c r="J775" i="2"/>
  <c r="C776" i="2"/>
  <c r="D776" i="2"/>
  <c r="E776" i="2"/>
  <c r="F776" i="2"/>
  <c r="G776" i="2"/>
  <c r="H776" i="2" s="1"/>
  <c r="I776" i="2"/>
  <c r="J776" i="2"/>
  <c r="C777" i="2"/>
  <c r="D777" i="2"/>
  <c r="E777" i="2"/>
  <c r="F777" i="2"/>
  <c r="G777" i="2"/>
  <c r="H777" i="2" s="1"/>
  <c r="I777" i="2"/>
  <c r="J777" i="2"/>
  <c r="C778" i="2"/>
  <c r="D778" i="2"/>
  <c r="E778" i="2"/>
  <c r="F778" i="2"/>
  <c r="G778" i="2"/>
  <c r="H778" i="2" s="1"/>
  <c r="I778" i="2"/>
  <c r="J778" i="2"/>
  <c r="C779" i="2"/>
  <c r="D779" i="2"/>
  <c r="E779" i="2"/>
  <c r="F779" i="2"/>
  <c r="G779" i="2"/>
  <c r="H779" i="2" s="1"/>
  <c r="I779" i="2"/>
  <c r="J779" i="2"/>
  <c r="C780" i="2"/>
  <c r="D780" i="2"/>
  <c r="E780" i="2"/>
  <c r="F780" i="2"/>
  <c r="G780" i="2"/>
  <c r="H780" i="2" s="1"/>
  <c r="I780" i="2"/>
  <c r="J780" i="2"/>
  <c r="C781" i="2"/>
  <c r="D781" i="2"/>
  <c r="E781" i="2"/>
  <c r="F781" i="2"/>
  <c r="G781" i="2"/>
  <c r="H781" i="2" s="1"/>
  <c r="I781" i="2"/>
  <c r="J781" i="2"/>
  <c r="C782" i="2"/>
  <c r="D782" i="2"/>
  <c r="E782" i="2"/>
  <c r="F782" i="2"/>
  <c r="G782" i="2"/>
  <c r="H782" i="2" s="1"/>
  <c r="I782" i="2"/>
  <c r="J782" i="2"/>
  <c r="C783" i="2"/>
  <c r="D783" i="2"/>
  <c r="E783" i="2"/>
  <c r="F783" i="2"/>
  <c r="G783" i="2"/>
  <c r="H783" i="2" s="1"/>
  <c r="I783" i="2"/>
  <c r="J783" i="2"/>
  <c r="C784" i="2"/>
  <c r="D784" i="2"/>
  <c r="E784" i="2"/>
  <c r="F784" i="2"/>
  <c r="G784" i="2"/>
  <c r="H784" i="2" s="1"/>
  <c r="I784" i="2"/>
  <c r="J784" i="2"/>
  <c r="C785" i="2"/>
  <c r="D785" i="2"/>
  <c r="E785" i="2"/>
  <c r="F785" i="2"/>
  <c r="G785" i="2"/>
  <c r="H785" i="2" s="1"/>
  <c r="I785" i="2"/>
  <c r="J785" i="2"/>
  <c r="C786" i="2"/>
  <c r="D786" i="2"/>
  <c r="E786" i="2"/>
  <c r="F786" i="2"/>
  <c r="G786" i="2"/>
  <c r="H786" i="2" s="1"/>
  <c r="I786" i="2"/>
  <c r="J786" i="2"/>
  <c r="C787" i="2"/>
  <c r="D787" i="2"/>
  <c r="E787" i="2"/>
  <c r="F787" i="2"/>
  <c r="G787" i="2"/>
  <c r="H787" i="2" s="1"/>
  <c r="I787" i="2"/>
  <c r="J787" i="2"/>
  <c r="C788" i="2"/>
  <c r="D788" i="2"/>
  <c r="E788" i="2"/>
  <c r="F788" i="2"/>
  <c r="G788" i="2"/>
  <c r="H788" i="2" s="1"/>
  <c r="I788" i="2"/>
  <c r="J788" i="2"/>
  <c r="C789" i="2"/>
  <c r="D789" i="2"/>
  <c r="E789" i="2"/>
  <c r="F789" i="2"/>
  <c r="G789" i="2"/>
  <c r="H789" i="2" s="1"/>
  <c r="I789" i="2"/>
  <c r="J789" i="2"/>
  <c r="C790" i="2"/>
  <c r="D790" i="2"/>
  <c r="E790" i="2"/>
  <c r="F790" i="2"/>
  <c r="G790" i="2"/>
  <c r="H790" i="2" s="1"/>
  <c r="I790" i="2"/>
  <c r="J790" i="2"/>
  <c r="C791" i="2"/>
  <c r="D791" i="2"/>
  <c r="E791" i="2"/>
  <c r="F791" i="2"/>
  <c r="G791" i="2"/>
  <c r="H791" i="2" s="1"/>
  <c r="I791" i="2"/>
  <c r="J791" i="2"/>
  <c r="C792" i="2"/>
  <c r="D792" i="2"/>
  <c r="E792" i="2"/>
  <c r="F792" i="2"/>
  <c r="G792" i="2"/>
  <c r="H792" i="2" s="1"/>
  <c r="I792" i="2"/>
  <c r="J792" i="2"/>
  <c r="C793" i="2"/>
  <c r="D793" i="2"/>
  <c r="E793" i="2"/>
  <c r="F793" i="2"/>
  <c r="G793" i="2"/>
  <c r="H793" i="2" s="1"/>
  <c r="I793" i="2"/>
  <c r="J793" i="2"/>
  <c r="C794" i="2"/>
  <c r="D794" i="2"/>
  <c r="E794" i="2"/>
  <c r="F794" i="2"/>
  <c r="G794" i="2"/>
  <c r="H794" i="2" s="1"/>
  <c r="I794" i="2"/>
  <c r="J794" i="2"/>
  <c r="C795" i="2"/>
  <c r="D795" i="2"/>
  <c r="E795" i="2"/>
  <c r="F795" i="2"/>
  <c r="G795" i="2"/>
  <c r="H795" i="2" s="1"/>
  <c r="I795" i="2"/>
  <c r="J795" i="2"/>
  <c r="C796" i="2"/>
  <c r="D796" i="2"/>
  <c r="E796" i="2"/>
  <c r="F796" i="2"/>
  <c r="G796" i="2"/>
  <c r="H796" i="2" s="1"/>
  <c r="I796" i="2"/>
  <c r="J796" i="2"/>
  <c r="C797" i="2"/>
  <c r="D797" i="2"/>
  <c r="E797" i="2"/>
  <c r="F797" i="2"/>
  <c r="G797" i="2"/>
  <c r="H797" i="2" s="1"/>
  <c r="I797" i="2"/>
  <c r="J797" i="2"/>
  <c r="C798" i="2"/>
  <c r="D798" i="2"/>
  <c r="E798" i="2"/>
  <c r="F798" i="2"/>
  <c r="G798" i="2"/>
  <c r="H798" i="2" s="1"/>
  <c r="I798" i="2"/>
  <c r="J798" i="2"/>
  <c r="C799" i="2"/>
  <c r="D799" i="2"/>
  <c r="E799" i="2"/>
  <c r="F799" i="2"/>
  <c r="G799" i="2"/>
  <c r="H799" i="2" s="1"/>
  <c r="I799" i="2"/>
  <c r="J799" i="2"/>
  <c r="C800" i="2"/>
  <c r="D800" i="2"/>
  <c r="E800" i="2"/>
  <c r="F800" i="2"/>
  <c r="G800" i="2"/>
  <c r="H800" i="2" s="1"/>
  <c r="I800" i="2"/>
  <c r="J800" i="2"/>
  <c r="C801" i="2"/>
  <c r="D801" i="2"/>
  <c r="E801" i="2"/>
  <c r="F801" i="2"/>
  <c r="G801" i="2"/>
  <c r="H801" i="2" s="1"/>
  <c r="I801" i="2"/>
  <c r="J801" i="2"/>
  <c r="C802" i="2"/>
  <c r="D802" i="2"/>
  <c r="E802" i="2"/>
  <c r="F802" i="2"/>
  <c r="G802" i="2"/>
  <c r="H802" i="2" s="1"/>
  <c r="I802" i="2"/>
  <c r="J802" i="2"/>
  <c r="C803" i="2"/>
  <c r="D803" i="2"/>
  <c r="E803" i="2"/>
  <c r="F803" i="2"/>
  <c r="G803" i="2"/>
  <c r="H803" i="2" s="1"/>
  <c r="I803" i="2"/>
  <c r="J803" i="2"/>
  <c r="C804" i="2"/>
  <c r="D804" i="2"/>
  <c r="E804" i="2"/>
  <c r="F804" i="2"/>
  <c r="G804" i="2"/>
  <c r="H804" i="2" s="1"/>
  <c r="I804" i="2"/>
  <c r="J804" i="2"/>
  <c r="C805" i="2"/>
  <c r="D805" i="2"/>
  <c r="E805" i="2"/>
  <c r="F805" i="2"/>
  <c r="G805" i="2"/>
  <c r="H805" i="2" s="1"/>
  <c r="I805" i="2"/>
  <c r="J805" i="2"/>
  <c r="C806" i="2"/>
  <c r="D806" i="2"/>
  <c r="E806" i="2"/>
  <c r="F806" i="2"/>
  <c r="G806" i="2"/>
  <c r="H806" i="2" s="1"/>
  <c r="I806" i="2"/>
  <c r="J806" i="2"/>
  <c r="C807" i="2"/>
  <c r="D807" i="2"/>
  <c r="E807" i="2"/>
  <c r="F807" i="2"/>
  <c r="G807" i="2"/>
  <c r="H807" i="2" s="1"/>
  <c r="I807" i="2"/>
  <c r="J807" i="2"/>
  <c r="C808" i="2"/>
  <c r="D808" i="2"/>
  <c r="E808" i="2"/>
  <c r="F808" i="2"/>
  <c r="G808" i="2"/>
  <c r="H808" i="2" s="1"/>
  <c r="I808" i="2"/>
  <c r="J808" i="2"/>
  <c r="C809" i="2"/>
  <c r="D809" i="2"/>
  <c r="E809" i="2"/>
  <c r="F809" i="2"/>
  <c r="G809" i="2"/>
  <c r="H809" i="2" s="1"/>
  <c r="I809" i="2"/>
  <c r="J809" i="2"/>
  <c r="C810" i="2"/>
  <c r="D810" i="2"/>
  <c r="E810" i="2"/>
  <c r="F810" i="2"/>
  <c r="G810" i="2"/>
  <c r="H810" i="2" s="1"/>
  <c r="I810" i="2"/>
  <c r="J810" i="2"/>
  <c r="C811" i="2"/>
  <c r="D811" i="2"/>
  <c r="E811" i="2"/>
  <c r="F811" i="2"/>
  <c r="G811" i="2"/>
  <c r="H811" i="2" s="1"/>
  <c r="I811" i="2"/>
  <c r="J811" i="2"/>
  <c r="C812" i="2"/>
  <c r="D812" i="2"/>
  <c r="E812" i="2"/>
  <c r="F812" i="2"/>
  <c r="G812" i="2"/>
  <c r="H812" i="2" s="1"/>
  <c r="I812" i="2"/>
  <c r="J812" i="2"/>
  <c r="C813" i="2"/>
  <c r="D813" i="2"/>
  <c r="E813" i="2"/>
  <c r="F813" i="2"/>
  <c r="G813" i="2"/>
  <c r="H813" i="2" s="1"/>
  <c r="I813" i="2"/>
  <c r="J813" i="2"/>
  <c r="C814" i="2"/>
  <c r="D814" i="2"/>
  <c r="E814" i="2"/>
  <c r="F814" i="2"/>
  <c r="G814" i="2"/>
  <c r="H814" i="2" s="1"/>
  <c r="I814" i="2"/>
  <c r="J814" i="2"/>
  <c r="C815" i="2"/>
  <c r="D815" i="2"/>
  <c r="E815" i="2"/>
  <c r="F815" i="2"/>
  <c r="G815" i="2"/>
  <c r="H815" i="2" s="1"/>
  <c r="I815" i="2"/>
  <c r="J815" i="2"/>
  <c r="C816" i="2"/>
  <c r="D816" i="2"/>
  <c r="E816" i="2"/>
  <c r="F816" i="2"/>
  <c r="G816" i="2"/>
  <c r="H816" i="2" s="1"/>
  <c r="I816" i="2"/>
  <c r="J816" i="2"/>
  <c r="C817" i="2"/>
  <c r="D817" i="2"/>
  <c r="E817" i="2"/>
  <c r="F817" i="2"/>
  <c r="G817" i="2"/>
  <c r="H817" i="2" s="1"/>
  <c r="I817" i="2"/>
  <c r="J817" i="2"/>
  <c r="C818" i="2"/>
  <c r="D818" i="2"/>
  <c r="E818" i="2"/>
  <c r="F818" i="2"/>
  <c r="G818" i="2"/>
  <c r="H818" i="2" s="1"/>
  <c r="I818" i="2"/>
  <c r="J818" i="2"/>
  <c r="C819" i="2"/>
  <c r="D819" i="2"/>
  <c r="E819" i="2"/>
  <c r="F819" i="2"/>
  <c r="G819" i="2"/>
  <c r="H819" i="2" s="1"/>
  <c r="I819" i="2"/>
  <c r="J819" i="2"/>
  <c r="C820" i="2"/>
  <c r="D820" i="2"/>
  <c r="E820" i="2"/>
  <c r="F820" i="2"/>
  <c r="G820" i="2"/>
  <c r="H820" i="2" s="1"/>
  <c r="I820" i="2"/>
  <c r="J820" i="2"/>
  <c r="C821" i="2"/>
  <c r="D821" i="2"/>
  <c r="E821" i="2"/>
  <c r="F821" i="2"/>
  <c r="G821" i="2"/>
  <c r="H821" i="2" s="1"/>
  <c r="I821" i="2"/>
  <c r="J821" i="2"/>
  <c r="C822" i="2"/>
  <c r="D822" i="2"/>
  <c r="E822" i="2"/>
  <c r="F822" i="2"/>
  <c r="G822" i="2"/>
  <c r="H822" i="2" s="1"/>
  <c r="I822" i="2"/>
  <c r="J822" i="2"/>
  <c r="C823" i="2"/>
  <c r="D823" i="2"/>
  <c r="E823" i="2"/>
  <c r="F823" i="2"/>
  <c r="G823" i="2"/>
  <c r="H823" i="2" s="1"/>
  <c r="I823" i="2"/>
  <c r="J823" i="2"/>
  <c r="C824" i="2"/>
  <c r="D824" i="2"/>
  <c r="E824" i="2"/>
  <c r="F824" i="2"/>
  <c r="G824" i="2"/>
  <c r="H824" i="2" s="1"/>
  <c r="I824" i="2"/>
  <c r="J824" i="2"/>
  <c r="C825" i="2"/>
  <c r="D825" i="2"/>
  <c r="E825" i="2"/>
  <c r="F825" i="2"/>
  <c r="G825" i="2"/>
  <c r="H825" i="2" s="1"/>
  <c r="I825" i="2"/>
  <c r="J825" i="2"/>
  <c r="C826" i="2"/>
  <c r="D826" i="2"/>
  <c r="E826" i="2"/>
  <c r="F826" i="2"/>
  <c r="G826" i="2"/>
  <c r="H826" i="2" s="1"/>
  <c r="I826" i="2"/>
  <c r="J826" i="2"/>
  <c r="C827" i="2"/>
  <c r="D827" i="2"/>
  <c r="E827" i="2"/>
  <c r="F827" i="2"/>
  <c r="G827" i="2"/>
  <c r="H827" i="2" s="1"/>
  <c r="I827" i="2"/>
  <c r="J827" i="2"/>
  <c r="C828" i="2"/>
  <c r="D828" i="2"/>
  <c r="E828" i="2"/>
  <c r="F828" i="2"/>
  <c r="G828" i="2"/>
  <c r="H828" i="2" s="1"/>
  <c r="I828" i="2"/>
  <c r="J828" i="2"/>
  <c r="C829" i="2"/>
  <c r="D829" i="2"/>
  <c r="E829" i="2"/>
  <c r="F829" i="2"/>
  <c r="G829" i="2"/>
  <c r="H829" i="2" s="1"/>
  <c r="I829" i="2"/>
  <c r="J829" i="2"/>
  <c r="C830" i="2"/>
  <c r="D830" i="2"/>
  <c r="E830" i="2"/>
  <c r="F830" i="2"/>
  <c r="G830" i="2"/>
  <c r="H830" i="2" s="1"/>
  <c r="I830" i="2"/>
  <c r="J830" i="2"/>
  <c r="C831" i="2"/>
  <c r="D831" i="2"/>
  <c r="E831" i="2"/>
  <c r="F831" i="2"/>
  <c r="G831" i="2"/>
  <c r="H831" i="2" s="1"/>
  <c r="I831" i="2"/>
  <c r="J831" i="2"/>
  <c r="C832" i="2"/>
  <c r="D832" i="2"/>
  <c r="E832" i="2"/>
  <c r="F832" i="2"/>
  <c r="G832" i="2"/>
  <c r="H832" i="2" s="1"/>
  <c r="I832" i="2"/>
  <c r="J832" i="2"/>
  <c r="C833" i="2"/>
  <c r="D833" i="2"/>
  <c r="E833" i="2"/>
  <c r="F833" i="2"/>
  <c r="G833" i="2"/>
  <c r="H833" i="2" s="1"/>
  <c r="I833" i="2"/>
  <c r="J833" i="2"/>
  <c r="C834" i="2"/>
  <c r="D834" i="2"/>
  <c r="E834" i="2"/>
  <c r="F834" i="2"/>
  <c r="G834" i="2"/>
  <c r="H834" i="2" s="1"/>
  <c r="I834" i="2"/>
  <c r="J834" i="2"/>
  <c r="C835" i="2"/>
  <c r="D835" i="2"/>
  <c r="E835" i="2"/>
  <c r="F835" i="2"/>
  <c r="G835" i="2"/>
  <c r="H835" i="2" s="1"/>
  <c r="I835" i="2"/>
  <c r="J835" i="2"/>
  <c r="C836" i="2"/>
  <c r="D836" i="2"/>
  <c r="E836" i="2"/>
  <c r="F836" i="2"/>
  <c r="G836" i="2"/>
  <c r="H836" i="2" s="1"/>
  <c r="I836" i="2"/>
  <c r="J836" i="2"/>
  <c r="C837" i="2"/>
  <c r="D837" i="2"/>
  <c r="E837" i="2"/>
  <c r="F837" i="2"/>
  <c r="G837" i="2"/>
  <c r="H837" i="2" s="1"/>
  <c r="I837" i="2"/>
  <c r="J837" i="2"/>
  <c r="C838" i="2"/>
  <c r="D838" i="2"/>
  <c r="E838" i="2"/>
  <c r="F838" i="2"/>
  <c r="G838" i="2"/>
  <c r="H838" i="2" s="1"/>
  <c r="I838" i="2"/>
  <c r="J838" i="2"/>
  <c r="C839" i="2"/>
  <c r="D839" i="2"/>
  <c r="E839" i="2"/>
  <c r="F839" i="2"/>
  <c r="G839" i="2"/>
  <c r="H839" i="2" s="1"/>
  <c r="I839" i="2"/>
  <c r="J839" i="2"/>
  <c r="C840" i="2"/>
  <c r="D840" i="2"/>
  <c r="E840" i="2"/>
  <c r="F840" i="2"/>
  <c r="G840" i="2"/>
  <c r="H840" i="2" s="1"/>
  <c r="I840" i="2"/>
  <c r="J840" i="2"/>
  <c r="C841" i="2"/>
  <c r="D841" i="2"/>
  <c r="E841" i="2"/>
  <c r="F841" i="2"/>
  <c r="G841" i="2"/>
  <c r="H841" i="2" s="1"/>
  <c r="I841" i="2"/>
  <c r="J841" i="2"/>
  <c r="C842" i="2"/>
  <c r="D842" i="2"/>
  <c r="E842" i="2"/>
  <c r="F842" i="2"/>
  <c r="G842" i="2"/>
  <c r="H842" i="2" s="1"/>
  <c r="I842" i="2"/>
  <c r="J842" i="2"/>
  <c r="C843" i="2"/>
  <c r="D843" i="2"/>
  <c r="E843" i="2"/>
  <c r="F843" i="2"/>
  <c r="G843" i="2"/>
  <c r="H843" i="2" s="1"/>
  <c r="I843" i="2"/>
  <c r="J843" i="2"/>
  <c r="C844" i="2"/>
  <c r="D844" i="2"/>
  <c r="E844" i="2"/>
  <c r="F844" i="2"/>
  <c r="G844" i="2"/>
  <c r="H844" i="2" s="1"/>
  <c r="I844" i="2"/>
  <c r="J844" i="2"/>
  <c r="C845" i="2"/>
  <c r="D845" i="2"/>
  <c r="E845" i="2"/>
  <c r="F845" i="2"/>
  <c r="G845" i="2"/>
  <c r="H845" i="2" s="1"/>
  <c r="I845" i="2"/>
  <c r="J845" i="2"/>
  <c r="C846" i="2"/>
  <c r="D846" i="2"/>
  <c r="E846" i="2"/>
  <c r="F846" i="2"/>
  <c r="G846" i="2"/>
  <c r="H846" i="2" s="1"/>
  <c r="I846" i="2"/>
  <c r="J846" i="2"/>
  <c r="C847" i="2"/>
  <c r="D847" i="2"/>
  <c r="E847" i="2"/>
  <c r="F847" i="2"/>
  <c r="G847" i="2"/>
  <c r="H847" i="2" s="1"/>
  <c r="I847" i="2"/>
  <c r="J847" i="2"/>
  <c r="C848" i="2"/>
  <c r="D848" i="2"/>
  <c r="E848" i="2"/>
  <c r="F848" i="2"/>
  <c r="G848" i="2"/>
  <c r="H848" i="2" s="1"/>
  <c r="I848" i="2"/>
  <c r="J848" i="2"/>
  <c r="C849" i="2"/>
  <c r="D849" i="2"/>
  <c r="E849" i="2"/>
  <c r="F849" i="2"/>
  <c r="G849" i="2"/>
  <c r="H849" i="2" s="1"/>
  <c r="I849" i="2"/>
  <c r="J849" i="2"/>
  <c r="C850" i="2"/>
  <c r="D850" i="2"/>
  <c r="E850" i="2"/>
  <c r="F850" i="2"/>
  <c r="G850" i="2"/>
  <c r="H850" i="2" s="1"/>
  <c r="I850" i="2"/>
  <c r="J850" i="2"/>
  <c r="C851" i="2"/>
  <c r="D851" i="2"/>
  <c r="E851" i="2"/>
  <c r="F851" i="2"/>
  <c r="G851" i="2"/>
  <c r="H851" i="2" s="1"/>
  <c r="I851" i="2"/>
  <c r="J851" i="2"/>
  <c r="C852" i="2"/>
  <c r="D852" i="2"/>
  <c r="E852" i="2"/>
  <c r="F852" i="2"/>
  <c r="G852" i="2"/>
  <c r="H852" i="2" s="1"/>
  <c r="I852" i="2"/>
  <c r="J852" i="2"/>
  <c r="C853" i="2"/>
  <c r="D853" i="2"/>
  <c r="E853" i="2"/>
  <c r="F853" i="2"/>
  <c r="G853" i="2"/>
  <c r="H853" i="2" s="1"/>
  <c r="I853" i="2"/>
  <c r="J853" i="2"/>
  <c r="C854" i="2"/>
  <c r="D854" i="2"/>
  <c r="E854" i="2"/>
  <c r="F854" i="2"/>
  <c r="G854" i="2"/>
  <c r="H854" i="2" s="1"/>
  <c r="I854" i="2"/>
  <c r="J854" i="2"/>
  <c r="C855" i="2"/>
  <c r="D855" i="2"/>
  <c r="E855" i="2"/>
  <c r="F855" i="2"/>
  <c r="G855" i="2"/>
  <c r="H855" i="2" s="1"/>
  <c r="I855" i="2"/>
  <c r="J855" i="2"/>
  <c r="C856" i="2"/>
  <c r="D856" i="2"/>
  <c r="E856" i="2"/>
  <c r="F856" i="2"/>
  <c r="G856" i="2"/>
  <c r="H856" i="2" s="1"/>
  <c r="I856" i="2"/>
  <c r="J856" i="2"/>
  <c r="C857" i="2"/>
  <c r="D857" i="2"/>
  <c r="E857" i="2"/>
  <c r="F857" i="2"/>
  <c r="G857" i="2"/>
  <c r="H857" i="2" s="1"/>
  <c r="I857" i="2"/>
  <c r="J857" i="2"/>
  <c r="C858" i="2"/>
  <c r="D858" i="2"/>
  <c r="E858" i="2"/>
  <c r="F858" i="2"/>
  <c r="G858" i="2"/>
  <c r="H858" i="2" s="1"/>
  <c r="I858" i="2"/>
  <c r="J858" i="2"/>
  <c r="C859" i="2"/>
  <c r="D859" i="2"/>
  <c r="E859" i="2"/>
  <c r="F859" i="2"/>
  <c r="G859" i="2"/>
  <c r="H859" i="2" s="1"/>
  <c r="I859" i="2"/>
  <c r="J859" i="2"/>
  <c r="C860" i="2"/>
  <c r="D860" i="2"/>
  <c r="E860" i="2"/>
  <c r="F860" i="2"/>
  <c r="G860" i="2"/>
  <c r="H860" i="2" s="1"/>
  <c r="I860" i="2"/>
  <c r="J860" i="2"/>
  <c r="C861" i="2"/>
  <c r="D861" i="2"/>
  <c r="E861" i="2"/>
  <c r="F861" i="2"/>
  <c r="G861" i="2"/>
  <c r="H861" i="2" s="1"/>
  <c r="I861" i="2"/>
  <c r="J861" i="2"/>
  <c r="C862" i="2"/>
  <c r="D862" i="2"/>
  <c r="E862" i="2"/>
  <c r="F862" i="2"/>
  <c r="G862" i="2"/>
  <c r="H862" i="2" s="1"/>
  <c r="I862" i="2"/>
  <c r="J862" i="2"/>
  <c r="C863" i="2"/>
  <c r="D863" i="2"/>
  <c r="E863" i="2"/>
  <c r="F863" i="2"/>
  <c r="G863" i="2"/>
  <c r="H863" i="2" s="1"/>
  <c r="I863" i="2"/>
  <c r="J863" i="2"/>
  <c r="C864" i="2"/>
  <c r="D864" i="2"/>
  <c r="E864" i="2"/>
  <c r="F864" i="2"/>
  <c r="G864" i="2"/>
  <c r="H864" i="2" s="1"/>
  <c r="I864" i="2"/>
  <c r="J864" i="2"/>
  <c r="C865" i="2"/>
  <c r="D865" i="2"/>
  <c r="E865" i="2"/>
  <c r="F865" i="2"/>
  <c r="G865" i="2"/>
  <c r="H865" i="2" s="1"/>
  <c r="I865" i="2"/>
  <c r="J865" i="2"/>
  <c r="C866" i="2"/>
  <c r="D866" i="2"/>
  <c r="E866" i="2"/>
  <c r="F866" i="2"/>
  <c r="G866" i="2"/>
  <c r="H866" i="2" s="1"/>
  <c r="I866" i="2"/>
  <c r="J866" i="2"/>
  <c r="C867" i="2"/>
  <c r="D867" i="2"/>
  <c r="E867" i="2"/>
  <c r="F867" i="2"/>
  <c r="G867" i="2"/>
  <c r="H867" i="2" s="1"/>
  <c r="I867" i="2"/>
  <c r="J867" i="2"/>
  <c r="C868" i="2"/>
  <c r="D868" i="2"/>
  <c r="E868" i="2"/>
  <c r="F868" i="2"/>
  <c r="G868" i="2"/>
  <c r="H868" i="2" s="1"/>
  <c r="I868" i="2"/>
  <c r="J868" i="2"/>
  <c r="C869" i="2"/>
  <c r="D869" i="2"/>
  <c r="E869" i="2"/>
  <c r="F869" i="2"/>
  <c r="G869" i="2"/>
  <c r="H869" i="2" s="1"/>
  <c r="I869" i="2"/>
  <c r="J869" i="2"/>
  <c r="C870" i="2"/>
  <c r="D870" i="2"/>
  <c r="E870" i="2"/>
  <c r="F870" i="2"/>
  <c r="G870" i="2"/>
  <c r="H870" i="2" s="1"/>
  <c r="I870" i="2"/>
  <c r="J870" i="2"/>
  <c r="C871" i="2"/>
  <c r="D871" i="2"/>
  <c r="E871" i="2"/>
  <c r="F871" i="2"/>
  <c r="G871" i="2"/>
  <c r="H871" i="2" s="1"/>
  <c r="I871" i="2"/>
  <c r="J871" i="2"/>
  <c r="C872" i="2"/>
  <c r="D872" i="2"/>
  <c r="E872" i="2"/>
  <c r="F872" i="2"/>
  <c r="G872" i="2"/>
  <c r="H872" i="2" s="1"/>
  <c r="I872" i="2"/>
  <c r="J872" i="2"/>
  <c r="C873" i="2"/>
  <c r="D873" i="2"/>
  <c r="E873" i="2"/>
  <c r="F873" i="2"/>
  <c r="G873" i="2"/>
  <c r="H873" i="2" s="1"/>
  <c r="I873" i="2"/>
  <c r="J873" i="2"/>
  <c r="C874" i="2"/>
  <c r="D874" i="2"/>
  <c r="E874" i="2"/>
  <c r="F874" i="2"/>
  <c r="G874" i="2"/>
  <c r="H874" i="2" s="1"/>
  <c r="I874" i="2"/>
  <c r="J874" i="2"/>
  <c r="C875" i="2"/>
  <c r="D875" i="2"/>
  <c r="E875" i="2"/>
  <c r="F875" i="2"/>
  <c r="G875" i="2"/>
  <c r="H875" i="2" s="1"/>
  <c r="I875" i="2"/>
  <c r="J875" i="2"/>
  <c r="C876" i="2"/>
  <c r="D876" i="2"/>
  <c r="E876" i="2"/>
  <c r="F876" i="2"/>
  <c r="G876" i="2"/>
  <c r="H876" i="2" s="1"/>
  <c r="I876" i="2"/>
  <c r="J876" i="2"/>
  <c r="C877" i="2"/>
  <c r="D877" i="2"/>
  <c r="E877" i="2"/>
  <c r="F877" i="2"/>
  <c r="G877" i="2"/>
  <c r="H877" i="2" s="1"/>
  <c r="I877" i="2"/>
  <c r="J877" i="2"/>
  <c r="C878" i="2"/>
  <c r="D878" i="2"/>
  <c r="E878" i="2"/>
  <c r="F878" i="2"/>
  <c r="G878" i="2"/>
  <c r="H878" i="2" s="1"/>
  <c r="I878" i="2"/>
  <c r="J878" i="2"/>
  <c r="C879" i="2"/>
  <c r="D879" i="2"/>
  <c r="E879" i="2"/>
  <c r="F879" i="2"/>
  <c r="G879" i="2"/>
  <c r="H879" i="2" s="1"/>
  <c r="I879" i="2"/>
  <c r="J879" i="2"/>
  <c r="C880" i="2"/>
  <c r="D880" i="2"/>
  <c r="E880" i="2"/>
  <c r="F880" i="2"/>
  <c r="G880" i="2"/>
  <c r="H880" i="2" s="1"/>
  <c r="I880" i="2"/>
  <c r="J880" i="2"/>
  <c r="C881" i="2"/>
  <c r="D881" i="2"/>
  <c r="E881" i="2"/>
  <c r="F881" i="2"/>
  <c r="G881" i="2"/>
  <c r="H881" i="2" s="1"/>
  <c r="I881" i="2"/>
  <c r="J881" i="2"/>
  <c r="C882" i="2"/>
  <c r="D882" i="2"/>
  <c r="E882" i="2"/>
  <c r="F882" i="2"/>
  <c r="G882" i="2"/>
  <c r="H882" i="2" s="1"/>
  <c r="I882" i="2"/>
  <c r="J882" i="2"/>
  <c r="C883" i="2"/>
  <c r="D883" i="2"/>
  <c r="E883" i="2"/>
  <c r="F883" i="2"/>
  <c r="G883" i="2"/>
  <c r="H883" i="2" s="1"/>
  <c r="I883" i="2"/>
  <c r="J883" i="2"/>
  <c r="C884" i="2"/>
  <c r="D884" i="2"/>
  <c r="E884" i="2"/>
  <c r="F884" i="2"/>
  <c r="G884" i="2"/>
  <c r="H884" i="2" s="1"/>
  <c r="I884" i="2"/>
  <c r="J884" i="2"/>
  <c r="C885" i="2"/>
  <c r="D885" i="2"/>
  <c r="E885" i="2"/>
  <c r="F885" i="2"/>
  <c r="G885" i="2"/>
  <c r="H885" i="2" s="1"/>
  <c r="I885" i="2"/>
  <c r="J885" i="2"/>
  <c r="C886" i="2"/>
  <c r="D886" i="2"/>
  <c r="E886" i="2"/>
  <c r="F886" i="2"/>
  <c r="G886" i="2"/>
  <c r="H886" i="2" s="1"/>
  <c r="I886" i="2"/>
  <c r="J886" i="2"/>
  <c r="C887" i="2"/>
  <c r="D887" i="2"/>
  <c r="E887" i="2"/>
  <c r="F887" i="2"/>
  <c r="G887" i="2"/>
  <c r="H887" i="2" s="1"/>
  <c r="I887" i="2"/>
  <c r="J887" i="2"/>
  <c r="C888" i="2"/>
  <c r="D888" i="2"/>
  <c r="E888" i="2"/>
  <c r="F888" i="2"/>
  <c r="G888" i="2"/>
  <c r="H888" i="2" s="1"/>
  <c r="I888" i="2"/>
  <c r="J888" i="2"/>
  <c r="C889" i="2"/>
  <c r="D889" i="2"/>
  <c r="E889" i="2"/>
  <c r="F889" i="2"/>
  <c r="G889" i="2"/>
  <c r="H889" i="2" s="1"/>
  <c r="I889" i="2"/>
  <c r="J889" i="2"/>
  <c r="C890" i="2"/>
  <c r="D890" i="2"/>
  <c r="E890" i="2"/>
  <c r="F890" i="2"/>
  <c r="G890" i="2"/>
  <c r="H890" i="2" s="1"/>
  <c r="I890" i="2"/>
  <c r="J890" i="2"/>
  <c r="C891" i="2"/>
  <c r="D891" i="2"/>
  <c r="E891" i="2"/>
  <c r="F891" i="2"/>
  <c r="G891" i="2"/>
  <c r="H891" i="2" s="1"/>
  <c r="I891" i="2"/>
  <c r="J891" i="2"/>
  <c r="C892" i="2"/>
  <c r="D892" i="2"/>
  <c r="E892" i="2"/>
  <c r="F892" i="2"/>
  <c r="G892" i="2"/>
  <c r="H892" i="2" s="1"/>
  <c r="I892" i="2"/>
  <c r="J892" i="2"/>
  <c r="C893" i="2"/>
  <c r="D893" i="2"/>
  <c r="E893" i="2"/>
  <c r="F893" i="2"/>
  <c r="G893" i="2"/>
  <c r="H893" i="2" s="1"/>
  <c r="I893" i="2"/>
  <c r="J893" i="2"/>
  <c r="C894" i="2"/>
  <c r="D894" i="2"/>
  <c r="E894" i="2"/>
  <c r="F894" i="2"/>
  <c r="G894" i="2"/>
  <c r="H894" i="2" s="1"/>
  <c r="I894" i="2"/>
  <c r="J894" i="2"/>
  <c r="C895" i="2"/>
  <c r="D895" i="2"/>
  <c r="E895" i="2"/>
  <c r="F895" i="2"/>
  <c r="G895" i="2"/>
  <c r="H895" i="2" s="1"/>
  <c r="I895" i="2"/>
  <c r="J895" i="2"/>
  <c r="C896" i="2"/>
  <c r="D896" i="2"/>
  <c r="E896" i="2"/>
  <c r="F896" i="2"/>
  <c r="G896" i="2"/>
  <c r="H896" i="2" s="1"/>
  <c r="I896" i="2"/>
  <c r="J896" i="2"/>
  <c r="C897" i="2"/>
  <c r="D897" i="2"/>
  <c r="E897" i="2"/>
  <c r="F897" i="2"/>
  <c r="G897" i="2"/>
  <c r="H897" i="2" s="1"/>
  <c r="I897" i="2"/>
  <c r="J897" i="2"/>
  <c r="C898" i="2"/>
  <c r="D898" i="2"/>
  <c r="E898" i="2"/>
  <c r="F898" i="2"/>
  <c r="G898" i="2"/>
  <c r="H898" i="2" s="1"/>
  <c r="I898" i="2"/>
  <c r="J898" i="2"/>
  <c r="C899" i="2"/>
  <c r="D899" i="2"/>
  <c r="E899" i="2"/>
  <c r="F899" i="2"/>
  <c r="G899" i="2"/>
  <c r="H899" i="2" s="1"/>
  <c r="I899" i="2"/>
  <c r="J899" i="2"/>
  <c r="C900" i="2"/>
  <c r="D900" i="2"/>
  <c r="E900" i="2"/>
  <c r="F900" i="2"/>
  <c r="G900" i="2"/>
  <c r="H900" i="2" s="1"/>
  <c r="I900" i="2"/>
  <c r="J900" i="2"/>
  <c r="C901" i="2"/>
  <c r="D901" i="2"/>
  <c r="E901" i="2"/>
  <c r="F901" i="2"/>
  <c r="G901" i="2"/>
  <c r="H901" i="2" s="1"/>
  <c r="I901" i="2"/>
  <c r="J901" i="2"/>
  <c r="C902" i="2"/>
  <c r="D902" i="2"/>
  <c r="E902" i="2"/>
  <c r="F902" i="2"/>
  <c r="G902" i="2"/>
  <c r="H902" i="2" s="1"/>
  <c r="I902" i="2"/>
  <c r="J902" i="2"/>
  <c r="C903" i="2"/>
  <c r="D903" i="2"/>
  <c r="E903" i="2"/>
  <c r="F903" i="2"/>
  <c r="G903" i="2"/>
  <c r="H903" i="2" s="1"/>
  <c r="I903" i="2"/>
  <c r="J903" i="2"/>
  <c r="C904" i="2"/>
  <c r="D904" i="2"/>
  <c r="E904" i="2"/>
  <c r="F904" i="2"/>
  <c r="G904" i="2"/>
  <c r="H904" i="2" s="1"/>
  <c r="I904" i="2"/>
  <c r="J904" i="2"/>
  <c r="C905" i="2"/>
  <c r="D905" i="2"/>
  <c r="E905" i="2"/>
  <c r="F905" i="2"/>
  <c r="G905" i="2"/>
  <c r="H905" i="2" s="1"/>
  <c r="I905" i="2"/>
  <c r="J905" i="2"/>
  <c r="C906" i="2"/>
  <c r="D906" i="2"/>
  <c r="E906" i="2"/>
  <c r="F906" i="2"/>
  <c r="G906" i="2"/>
  <c r="H906" i="2" s="1"/>
  <c r="I906" i="2"/>
  <c r="J906" i="2"/>
  <c r="C907" i="2"/>
  <c r="D907" i="2"/>
  <c r="E907" i="2"/>
  <c r="F907" i="2"/>
  <c r="G907" i="2"/>
  <c r="H907" i="2" s="1"/>
  <c r="I907" i="2"/>
  <c r="J907" i="2"/>
  <c r="C908" i="2"/>
  <c r="D908" i="2"/>
  <c r="E908" i="2"/>
  <c r="F908" i="2"/>
  <c r="G908" i="2"/>
  <c r="H908" i="2" s="1"/>
  <c r="I908" i="2"/>
  <c r="J908" i="2"/>
  <c r="C909" i="2"/>
  <c r="D909" i="2"/>
  <c r="E909" i="2"/>
  <c r="F909" i="2"/>
  <c r="G909" i="2"/>
  <c r="H909" i="2" s="1"/>
  <c r="I909" i="2"/>
  <c r="J909" i="2"/>
  <c r="C910" i="2"/>
  <c r="D910" i="2"/>
  <c r="E910" i="2"/>
  <c r="F910" i="2"/>
  <c r="G910" i="2"/>
  <c r="H910" i="2" s="1"/>
  <c r="I910" i="2"/>
  <c r="J910" i="2"/>
  <c r="C911" i="2"/>
  <c r="D911" i="2"/>
  <c r="E911" i="2"/>
  <c r="F911" i="2"/>
  <c r="G911" i="2"/>
  <c r="H911" i="2" s="1"/>
  <c r="I911" i="2"/>
  <c r="J911" i="2"/>
  <c r="C912" i="2"/>
  <c r="D912" i="2"/>
  <c r="E912" i="2"/>
  <c r="F912" i="2"/>
  <c r="G912" i="2"/>
  <c r="H912" i="2" s="1"/>
  <c r="I912" i="2"/>
  <c r="J912" i="2"/>
  <c r="C913" i="2"/>
  <c r="D913" i="2"/>
  <c r="E913" i="2"/>
  <c r="F913" i="2"/>
  <c r="G913" i="2"/>
  <c r="H913" i="2" s="1"/>
  <c r="I913" i="2"/>
  <c r="J913" i="2"/>
  <c r="C914" i="2"/>
  <c r="D914" i="2"/>
  <c r="E914" i="2"/>
  <c r="F914" i="2"/>
  <c r="G914" i="2"/>
  <c r="H914" i="2" s="1"/>
  <c r="I914" i="2"/>
  <c r="J914" i="2"/>
  <c r="C915" i="2"/>
  <c r="D915" i="2"/>
  <c r="E915" i="2"/>
  <c r="F915" i="2"/>
  <c r="G915" i="2"/>
  <c r="H915" i="2" s="1"/>
  <c r="I915" i="2"/>
  <c r="J915" i="2"/>
  <c r="C916" i="2"/>
  <c r="D916" i="2"/>
  <c r="E916" i="2"/>
  <c r="F916" i="2"/>
  <c r="G916" i="2"/>
  <c r="H916" i="2" s="1"/>
  <c r="I916" i="2"/>
  <c r="J916" i="2"/>
  <c r="C917" i="2"/>
  <c r="D917" i="2"/>
  <c r="E917" i="2"/>
  <c r="F917" i="2"/>
  <c r="G917" i="2"/>
  <c r="H917" i="2" s="1"/>
  <c r="I917" i="2"/>
  <c r="J917" i="2"/>
  <c r="C918" i="2"/>
  <c r="D918" i="2"/>
  <c r="E918" i="2"/>
  <c r="F918" i="2"/>
  <c r="G918" i="2"/>
  <c r="H918" i="2" s="1"/>
  <c r="I918" i="2"/>
  <c r="J918" i="2"/>
  <c r="C919" i="2"/>
  <c r="D919" i="2"/>
  <c r="E919" i="2"/>
  <c r="F919" i="2"/>
  <c r="G919" i="2"/>
  <c r="H919" i="2" s="1"/>
  <c r="I919" i="2"/>
  <c r="J919" i="2"/>
  <c r="C920" i="2"/>
  <c r="D920" i="2"/>
  <c r="E920" i="2"/>
  <c r="F920" i="2"/>
  <c r="G920" i="2"/>
  <c r="H920" i="2" s="1"/>
  <c r="I920" i="2"/>
  <c r="J920" i="2"/>
  <c r="C921" i="2"/>
  <c r="D921" i="2"/>
  <c r="E921" i="2"/>
  <c r="F921" i="2"/>
  <c r="G921" i="2"/>
  <c r="H921" i="2" s="1"/>
  <c r="I921" i="2"/>
  <c r="J921" i="2"/>
  <c r="C922" i="2"/>
  <c r="D922" i="2"/>
  <c r="E922" i="2"/>
  <c r="F922" i="2"/>
  <c r="G922" i="2"/>
  <c r="H922" i="2" s="1"/>
  <c r="I922" i="2"/>
  <c r="J922" i="2"/>
  <c r="C923" i="2"/>
  <c r="D923" i="2"/>
  <c r="E923" i="2"/>
  <c r="F923" i="2"/>
  <c r="G923" i="2"/>
  <c r="H923" i="2" s="1"/>
  <c r="I923" i="2"/>
  <c r="J923" i="2"/>
  <c r="C924" i="2"/>
  <c r="D924" i="2"/>
  <c r="E924" i="2"/>
  <c r="F924" i="2"/>
  <c r="G924" i="2"/>
  <c r="H924" i="2" s="1"/>
  <c r="I924" i="2"/>
  <c r="J924" i="2"/>
  <c r="C925" i="2"/>
  <c r="D925" i="2"/>
  <c r="E925" i="2"/>
  <c r="F925" i="2"/>
  <c r="G925" i="2"/>
  <c r="H925" i="2" s="1"/>
  <c r="I925" i="2"/>
  <c r="J925" i="2"/>
  <c r="C926" i="2"/>
  <c r="D926" i="2"/>
  <c r="E926" i="2"/>
  <c r="F926" i="2"/>
  <c r="G926" i="2"/>
  <c r="H926" i="2" s="1"/>
  <c r="I926" i="2"/>
  <c r="J926" i="2"/>
  <c r="C927" i="2"/>
  <c r="D927" i="2"/>
  <c r="E927" i="2"/>
  <c r="F927" i="2"/>
  <c r="G927" i="2"/>
  <c r="H927" i="2" s="1"/>
  <c r="I927" i="2"/>
  <c r="J927" i="2"/>
  <c r="C928" i="2"/>
  <c r="D928" i="2"/>
  <c r="E928" i="2"/>
  <c r="F928" i="2"/>
  <c r="G928" i="2"/>
  <c r="H928" i="2" s="1"/>
  <c r="I928" i="2"/>
  <c r="J928" i="2"/>
  <c r="C929" i="2"/>
  <c r="D929" i="2"/>
  <c r="E929" i="2"/>
  <c r="F929" i="2"/>
  <c r="G929" i="2"/>
  <c r="H929" i="2" s="1"/>
  <c r="I929" i="2"/>
  <c r="J929" i="2"/>
  <c r="C930" i="2"/>
  <c r="D930" i="2"/>
  <c r="E930" i="2"/>
  <c r="F930" i="2"/>
  <c r="G930" i="2"/>
  <c r="H930" i="2" s="1"/>
  <c r="I930" i="2"/>
  <c r="J930" i="2"/>
  <c r="C931" i="2"/>
  <c r="D931" i="2"/>
  <c r="E931" i="2"/>
  <c r="F931" i="2"/>
  <c r="G931" i="2"/>
  <c r="H931" i="2" s="1"/>
  <c r="I931" i="2"/>
  <c r="J931" i="2"/>
  <c r="C932" i="2"/>
  <c r="D932" i="2"/>
  <c r="E932" i="2"/>
  <c r="F932" i="2"/>
  <c r="G932" i="2"/>
  <c r="H932" i="2" s="1"/>
  <c r="I932" i="2"/>
  <c r="J932" i="2"/>
  <c r="C933" i="2"/>
  <c r="D933" i="2"/>
  <c r="E933" i="2"/>
  <c r="F933" i="2"/>
  <c r="G933" i="2"/>
  <c r="H933" i="2" s="1"/>
  <c r="I933" i="2"/>
  <c r="J933" i="2"/>
  <c r="C934" i="2"/>
  <c r="D934" i="2"/>
  <c r="E934" i="2"/>
  <c r="F934" i="2"/>
  <c r="G934" i="2"/>
  <c r="H934" i="2" s="1"/>
  <c r="I934" i="2"/>
  <c r="J934" i="2"/>
  <c r="C935" i="2"/>
  <c r="D935" i="2"/>
  <c r="E935" i="2"/>
  <c r="F935" i="2"/>
  <c r="G935" i="2"/>
  <c r="H935" i="2" s="1"/>
  <c r="I935" i="2"/>
  <c r="J935" i="2"/>
  <c r="C936" i="2"/>
  <c r="D936" i="2"/>
  <c r="E936" i="2"/>
  <c r="F936" i="2"/>
  <c r="G936" i="2"/>
  <c r="H936" i="2" s="1"/>
  <c r="I936" i="2"/>
  <c r="J936" i="2"/>
  <c r="C937" i="2"/>
  <c r="D937" i="2"/>
  <c r="E937" i="2"/>
  <c r="F937" i="2"/>
  <c r="G937" i="2"/>
  <c r="H937" i="2" s="1"/>
  <c r="I937" i="2"/>
  <c r="J937" i="2"/>
  <c r="C938" i="2"/>
  <c r="D938" i="2"/>
  <c r="E938" i="2"/>
  <c r="F938" i="2"/>
  <c r="G938" i="2"/>
  <c r="H938" i="2" s="1"/>
  <c r="I938" i="2"/>
  <c r="J938" i="2"/>
  <c r="C939" i="2"/>
  <c r="D939" i="2"/>
  <c r="E939" i="2"/>
  <c r="F939" i="2"/>
  <c r="G939" i="2"/>
  <c r="H939" i="2" s="1"/>
  <c r="I939" i="2"/>
  <c r="J939" i="2"/>
  <c r="C940" i="2"/>
  <c r="D940" i="2"/>
  <c r="E940" i="2"/>
  <c r="F940" i="2"/>
  <c r="G940" i="2"/>
  <c r="H940" i="2" s="1"/>
  <c r="I940" i="2"/>
  <c r="J940" i="2"/>
  <c r="C941" i="2"/>
  <c r="D941" i="2"/>
  <c r="E941" i="2"/>
  <c r="F941" i="2"/>
  <c r="G941" i="2"/>
  <c r="H941" i="2" s="1"/>
  <c r="I941" i="2"/>
  <c r="J941" i="2"/>
  <c r="C942" i="2"/>
  <c r="D942" i="2"/>
  <c r="E942" i="2"/>
  <c r="F942" i="2"/>
  <c r="G942" i="2"/>
  <c r="H942" i="2" s="1"/>
  <c r="I942" i="2"/>
  <c r="J942" i="2"/>
  <c r="C943" i="2"/>
  <c r="D943" i="2"/>
  <c r="E943" i="2"/>
  <c r="F943" i="2"/>
  <c r="G943" i="2"/>
  <c r="H943" i="2" s="1"/>
  <c r="I943" i="2"/>
  <c r="J943" i="2"/>
  <c r="C944" i="2"/>
  <c r="D944" i="2"/>
  <c r="E944" i="2"/>
  <c r="F944" i="2"/>
  <c r="G944" i="2"/>
  <c r="H944" i="2" s="1"/>
  <c r="I944" i="2"/>
  <c r="J944" i="2"/>
  <c r="C945" i="2"/>
  <c r="D945" i="2"/>
  <c r="E945" i="2"/>
  <c r="F945" i="2"/>
  <c r="G945" i="2"/>
  <c r="H945" i="2" s="1"/>
  <c r="I945" i="2"/>
  <c r="J945" i="2"/>
  <c r="C946" i="2"/>
  <c r="D946" i="2"/>
  <c r="E946" i="2"/>
  <c r="F946" i="2"/>
  <c r="G946" i="2"/>
  <c r="H946" i="2" s="1"/>
  <c r="I946" i="2"/>
  <c r="J946" i="2"/>
  <c r="C947" i="2"/>
  <c r="D947" i="2"/>
  <c r="E947" i="2"/>
  <c r="F947" i="2"/>
  <c r="G947" i="2"/>
  <c r="H947" i="2" s="1"/>
  <c r="I947" i="2"/>
  <c r="J947" i="2"/>
  <c r="C948" i="2"/>
  <c r="D948" i="2"/>
  <c r="E948" i="2"/>
  <c r="F948" i="2"/>
  <c r="G948" i="2"/>
  <c r="H948" i="2" s="1"/>
  <c r="I948" i="2"/>
  <c r="J948" i="2"/>
  <c r="C949" i="2"/>
  <c r="D949" i="2"/>
  <c r="E949" i="2"/>
  <c r="F949" i="2"/>
  <c r="G949" i="2"/>
  <c r="H949" i="2" s="1"/>
  <c r="I949" i="2"/>
  <c r="J949" i="2"/>
  <c r="C950" i="2"/>
  <c r="D950" i="2"/>
  <c r="E950" i="2"/>
  <c r="F950" i="2"/>
  <c r="G950" i="2"/>
  <c r="H950" i="2" s="1"/>
  <c r="I950" i="2"/>
  <c r="J950" i="2"/>
  <c r="C951" i="2"/>
  <c r="D951" i="2"/>
  <c r="E951" i="2"/>
  <c r="F951" i="2"/>
  <c r="G951" i="2"/>
  <c r="H951" i="2" s="1"/>
  <c r="I951" i="2"/>
  <c r="J951" i="2"/>
  <c r="C952" i="2"/>
  <c r="D952" i="2"/>
  <c r="E952" i="2"/>
  <c r="F952" i="2"/>
  <c r="G952" i="2"/>
  <c r="H952" i="2" s="1"/>
  <c r="I952" i="2"/>
  <c r="J952" i="2"/>
  <c r="C953" i="2"/>
  <c r="D953" i="2"/>
  <c r="E953" i="2"/>
  <c r="F953" i="2"/>
  <c r="G953" i="2"/>
  <c r="H953" i="2" s="1"/>
  <c r="I953" i="2"/>
  <c r="J953" i="2"/>
  <c r="C954" i="2"/>
  <c r="D954" i="2"/>
  <c r="E954" i="2"/>
  <c r="F954" i="2"/>
  <c r="G954" i="2"/>
  <c r="H954" i="2" s="1"/>
  <c r="I954" i="2"/>
  <c r="J954" i="2"/>
  <c r="C955" i="2"/>
  <c r="D955" i="2"/>
  <c r="E955" i="2"/>
  <c r="F955" i="2"/>
  <c r="G955" i="2"/>
  <c r="H955" i="2" s="1"/>
  <c r="I955" i="2"/>
  <c r="J955" i="2"/>
  <c r="C956" i="2"/>
  <c r="D956" i="2"/>
  <c r="E956" i="2"/>
  <c r="F956" i="2"/>
  <c r="G956" i="2"/>
  <c r="H956" i="2" s="1"/>
  <c r="I956" i="2"/>
  <c r="J956" i="2"/>
  <c r="C957" i="2"/>
  <c r="D957" i="2"/>
  <c r="E957" i="2"/>
  <c r="F957" i="2"/>
  <c r="G957" i="2"/>
  <c r="H957" i="2" s="1"/>
  <c r="I957" i="2"/>
  <c r="J957" i="2"/>
  <c r="C958" i="2"/>
  <c r="D958" i="2"/>
  <c r="E958" i="2"/>
  <c r="F958" i="2"/>
  <c r="G958" i="2"/>
  <c r="H958" i="2" s="1"/>
  <c r="I958" i="2"/>
  <c r="J958" i="2"/>
  <c r="C959" i="2"/>
  <c r="D959" i="2"/>
  <c r="E959" i="2"/>
  <c r="F959" i="2"/>
  <c r="G959" i="2"/>
  <c r="H959" i="2" s="1"/>
  <c r="I959" i="2"/>
  <c r="J959" i="2"/>
  <c r="C960" i="2"/>
  <c r="D960" i="2"/>
  <c r="E960" i="2"/>
  <c r="F960" i="2"/>
  <c r="G960" i="2"/>
  <c r="H960" i="2" s="1"/>
  <c r="I960" i="2"/>
  <c r="J960" i="2"/>
  <c r="C961" i="2"/>
  <c r="D961" i="2"/>
  <c r="E961" i="2"/>
  <c r="F961" i="2"/>
  <c r="G961" i="2"/>
  <c r="H961" i="2" s="1"/>
  <c r="I961" i="2"/>
  <c r="J961" i="2"/>
  <c r="C962" i="2"/>
  <c r="D962" i="2"/>
  <c r="E962" i="2"/>
  <c r="F962" i="2"/>
  <c r="G962" i="2"/>
  <c r="H962" i="2" s="1"/>
  <c r="I962" i="2"/>
  <c r="J962" i="2"/>
  <c r="C963" i="2"/>
  <c r="D963" i="2"/>
  <c r="E963" i="2"/>
  <c r="F963" i="2"/>
  <c r="G963" i="2"/>
  <c r="H963" i="2" s="1"/>
  <c r="I963" i="2"/>
  <c r="J963" i="2"/>
  <c r="C964" i="2"/>
  <c r="D964" i="2"/>
  <c r="E964" i="2"/>
  <c r="F964" i="2"/>
  <c r="G964" i="2"/>
  <c r="H964" i="2" s="1"/>
  <c r="I964" i="2"/>
  <c r="J964" i="2"/>
  <c r="C965" i="2"/>
  <c r="D965" i="2"/>
  <c r="E965" i="2"/>
  <c r="F965" i="2"/>
  <c r="G965" i="2"/>
  <c r="H965" i="2" s="1"/>
  <c r="I965" i="2"/>
  <c r="J965" i="2"/>
  <c r="C966" i="2"/>
  <c r="D966" i="2"/>
  <c r="E966" i="2"/>
  <c r="F966" i="2"/>
  <c r="G966" i="2"/>
  <c r="H966" i="2" s="1"/>
  <c r="I966" i="2"/>
  <c r="J966" i="2"/>
  <c r="C967" i="2"/>
  <c r="D967" i="2"/>
  <c r="E967" i="2"/>
  <c r="F967" i="2"/>
  <c r="G967" i="2"/>
  <c r="H967" i="2" s="1"/>
  <c r="I967" i="2"/>
  <c r="J967" i="2"/>
  <c r="C968" i="2"/>
  <c r="D968" i="2"/>
  <c r="E968" i="2"/>
  <c r="F968" i="2"/>
  <c r="G968" i="2"/>
  <c r="H968" i="2" s="1"/>
  <c r="I968" i="2"/>
  <c r="J968" i="2"/>
  <c r="C969" i="2"/>
  <c r="D969" i="2"/>
  <c r="E969" i="2"/>
  <c r="F969" i="2"/>
  <c r="G969" i="2"/>
  <c r="H969" i="2" s="1"/>
  <c r="I969" i="2"/>
  <c r="J969" i="2"/>
  <c r="C970" i="2"/>
  <c r="D970" i="2"/>
  <c r="E970" i="2"/>
  <c r="F970" i="2"/>
  <c r="G970" i="2"/>
  <c r="H970" i="2" s="1"/>
  <c r="I970" i="2"/>
  <c r="J970" i="2"/>
  <c r="C971" i="2"/>
  <c r="D971" i="2"/>
  <c r="E971" i="2"/>
  <c r="F971" i="2"/>
  <c r="G971" i="2"/>
  <c r="H971" i="2" s="1"/>
  <c r="I971" i="2"/>
  <c r="J971" i="2"/>
  <c r="C972" i="2"/>
  <c r="D972" i="2"/>
  <c r="E972" i="2"/>
  <c r="F972" i="2"/>
  <c r="G972" i="2"/>
  <c r="H972" i="2" s="1"/>
  <c r="I972" i="2"/>
  <c r="J972" i="2"/>
  <c r="C973" i="2"/>
  <c r="D973" i="2"/>
  <c r="E973" i="2"/>
  <c r="F973" i="2"/>
  <c r="G973" i="2"/>
  <c r="H973" i="2" s="1"/>
  <c r="I973" i="2"/>
  <c r="J973" i="2"/>
  <c r="C974" i="2"/>
  <c r="D974" i="2"/>
  <c r="E974" i="2"/>
  <c r="F974" i="2"/>
  <c r="G974" i="2"/>
  <c r="H974" i="2" s="1"/>
  <c r="I974" i="2"/>
  <c r="J974" i="2"/>
  <c r="C975" i="2"/>
  <c r="D975" i="2"/>
  <c r="E975" i="2"/>
  <c r="F975" i="2"/>
  <c r="G975" i="2"/>
  <c r="H975" i="2" s="1"/>
  <c r="I975" i="2"/>
  <c r="J975" i="2"/>
  <c r="C976" i="2"/>
  <c r="D976" i="2"/>
  <c r="E976" i="2"/>
  <c r="F976" i="2"/>
  <c r="G976" i="2"/>
  <c r="H976" i="2" s="1"/>
  <c r="I976" i="2"/>
  <c r="J976" i="2"/>
  <c r="C977" i="2"/>
  <c r="D977" i="2"/>
  <c r="E977" i="2"/>
  <c r="F977" i="2"/>
  <c r="G977" i="2"/>
  <c r="H977" i="2" s="1"/>
  <c r="I977" i="2"/>
  <c r="J977" i="2"/>
  <c r="C978" i="2"/>
  <c r="D978" i="2"/>
  <c r="E978" i="2"/>
  <c r="F978" i="2"/>
  <c r="G978" i="2"/>
  <c r="H978" i="2" s="1"/>
  <c r="I978" i="2"/>
  <c r="J978" i="2"/>
  <c r="C979" i="2"/>
  <c r="D979" i="2"/>
  <c r="E979" i="2"/>
  <c r="F979" i="2"/>
  <c r="G979" i="2"/>
  <c r="H979" i="2" s="1"/>
  <c r="I979" i="2"/>
  <c r="J979" i="2"/>
  <c r="C980" i="2"/>
  <c r="D980" i="2"/>
  <c r="E980" i="2"/>
  <c r="F980" i="2"/>
  <c r="G980" i="2"/>
  <c r="H980" i="2" s="1"/>
  <c r="I980" i="2"/>
  <c r="J980" i="2"/>
  <c r="C981" i="2"/>
  <c r="D981" i="2"/>
  <c r="E981" i="2"/>
  <c r="F981" i="2"/>
  <c r="G981" i="2"/>
  <c r="H981" i="2" s="1"/>
  <c r="I981" i="2"/>
  <c r="J981" i="2"/>
  <c r="C982" i="2"/>
  <c r="D982" i="2"/>
  <c r="E982" i="2"/>
  <c r="F982" i="2"/>
  <c r="G982" i="2"/>
  <c r="H982" i="2" s="1"/>
  <c r="I982" i="2"/>
  <c r="J982" i="2"/>
  <c r="C983" i="2"/>
  <c r="D983" i="2"/>
  <c r="E983" i="2"/>
  <c r="F983" i="2"/>
  <c r="G983" i="2"/>
  <c r="H983" i="2" s="1"/>
  <c r="I983" i="2"/>
  <c r="J983" i="2"/>
  <c r="C984" i="2"/>
  <c r="D984" i="2"/>
  <c r="E984" i="2"/>
  <c r="F984" i="2"/>
  <c r="G984" i="2"/>
  <c r="H984" i="2" s="1"/>
  <c r="I984" i="2"/>
  <c r="J984" i="2"/>
  <c r="C985" i="2"/>
  <c r="D985" i="2"/>
  <c r="E985" i="2"/>
  <c r="F985" i="2"/>
  <c r="G985" i="2"/>
  <c r="H985" i="2" s="1"/>
  <c r="I985" i="2"/>
  <c r="J985" i="2"/>
  <c r="C986" i="2"/>
  <c r="D986" i="2"/>
  <c r="E986" i="2"/>
  <c r="F986" i="2"/>
  <c r="G986" i="2"/>
  <c r="H986" i="2" s="1"/>
  <c r="I986" i="2"/>
  <c r="J986" i="2"/>
  <c r="C987" i="2"/>
  <c r="D987" i="2"/>
  <c r="E987" i="2"/>
  <c r="F987" i="2"/>
  <c r="G987" i="2"/>
  <c r="H987" i="2" s="1"/>
  <c r="I987" i="2"/>
  <c r="J987" i="2"/>
  <c r="C988" i="2"/>
  <c r="D988" i="2"/>
  <c r="E988" i="2"/>
  <c r="F988" i="2"/>
  <c r="G988" i="2"/>
  <c r="H988" i="2" s="1"/>
  <c r="I988" i="2"/>
  <c r="J988" i="2"/>
  <c r="C989" i="2"/>
  <c r="D989" i="2"/>
  <c r="E989" i="2"/>
  <c r="F989" i="2"/>
  <c r="G989" i="2"/>
  <c r="H989" i="2" s="1"/>
  <c r="I989" i="2"/>
  <c r="J989" i="2"/>
  <c r="C990" i="2"/>
  <c r="D990" i="2"/>
  <c r="E990" i="2"/>
  <c r="F990" i="2"/>
  <c r="G990" i="2"/>
  <c r="H990" i="2" s="1"/>
  <c r="I990" i="2"/>
  <c r="J990" i="2"/>
  <c r="C991" i="2"/>
  <c r="D991" i="2"/>
  <c r="E991" i="2"/>
  <c r="F991" i="2"/>
  <c r="G991" i="2"/>
  <c r="H991" i="2" s="1"/>
  <c r="I991" i="2"/>
  <c r="J991" i="2"/>
  <c r="C992" i="2"/>
  <c r="D992" i="2"/>
  <c r="E992" i="2"/>
  <c r="F992" i="2"/>
  <c r="G992" i="2"/>
  <c r="H992" i="2" s="1"/>
  <c r="I992" i="2"/>
  <c r="J992" i="2"/>
  <c r="C993" i="2"/>
  <c r="D993" i="2"/>
  <c r="E993" i="2"/>
  <c r="F993" i="2"/>
  <c r="G993" i="2"/>
  <c r="H993" i="2" s="1"/>
  <c r="I993" i="2"/>
  <c r="J993" i="2"/>
  <c r="C994" i="2"/>
  <c r="D994" i="2"/>
  <c r="E994" i="2"/>
  <c r="F994" i="2"/>
  <c r="G994" i="2"/>
  <c r="H994" i="2" s="1"/>
  <c r="I994" i="2"/>
  <c r="J994" i="2"/>
  <c r="C995" i="2"/>
  <c r="D995" i="2"/>
  <c r="E995" i="2"/>
  <c r="F995" i="2"/>
  <c r="G995" i="2"/>
  <c r="H995" i="2" s="1"/>
  <c r="I995" i="2"/>
  <c r="J995" i="2"/>
  <c r="C996" i="2"/>
  <c r="D996" i="2"/>
  <c r="E996" i="2"/>
  <c r="F996" i="2"/>
  <c r="G996" i="2"/>
  <c r="H996" i="2" s="1"/>
  <c r="I996" i="2"/>
  <c r="J996" i="2"/>
  <c r="C997" i="2"/>
  <c r="D997" i="2"/>
  <c r="E997" i="2"/>
  <c r="F997" i="2"/>
  <c r="G997" i="2"/>
  <c r="H997" i="2" s="1"/>
  <c r="I997" i="2"/>
  <c r="J997" i="2"/>
  <c r="C998" i="2"/>
  <c r="D998" i="2"/>
  <c r="E998" i="2"/>
  <c r="F998" i="2"/>
  <c r="G998" i="2"/>
  <c r="H998" i="2" s="1"/>
  <c r="I998" i="2"/>
  <c r="J998" i="2"/>
  <c r="C999" i="2"/>
  <c r="D999" i="2"/>
  <c r="E999" i="2"/>
  <c r="F999" i="2"/>
  <c r="G999" i="2"/>
  <c r="H999" i="2" s="1"/>
  <c r="I999" i="2"/>
  <c r="J999" i="2"/>
  <c r="C1000" i="2"/>
  <c r="D1000" i="2"/>
  <c r="E1000" i="2"/>
  <c r="F1000" i="2"/>
  <c r="G1000" i="2"/>
  <c r="H1000" i="2" s="1"/>
  <c r="I1000" i="2"/>
  <c r="J1000" i="2"/>
  <c r="C1001" i="2"/>
  <c r="D1001" i="2"/>
  <c r="E1001" i="2"/>
  <c r="F1001" i="2"/>
  <c r="G1001" i="2"/>
  <c r="H1001" i="2" s="1"/>
  <c r="I1001" i="2"/>
  <c r="J1001" i="2"/>
  <c r="C1002" i="2"/>
  <c r="D1002" i="2"/>
  <c r="E1002" i="2"/>
  <c r="F1002" i="2"/>
  <c r="G1002" i="2"/>
  <c r="H1002" i="2" s="1"/>
  <c r="I1002" i="2"/>
  <c r="J1002" i="2"/>
  <c r="C1003" i="2"/>
  <c r="D1003" i="2"/>
  <c r="E1003" i="2"/>
  <c r="F1003" i="2"/>
  <c r="G1003" i="2"/>
  <c r="H1003" i="2" s="1"/>
  <c r="I1003" i="2"/>
  <c r="J1003" i="2"/>
  <c r="C1004" i="2"/>
  <c r="D1004" i="2"/>
  <c r="E1004" i="2"/>
  <c r="F1004" i="2"/>
  <c r="G1004" i="2"/>
  <c r="H1004" i="2" s="1"/>
  <c r="I1004" i="2"/>
  <c r="J1004" i="2"/>
  <c r="C1005" i="2"/>
  <c r="D1005" i="2"/>
  <c r="E1005" i="2"/>
  <c r="F1005" i="2"/>
  <c r="G1005" i="2"/>
  <c r="H1005" i="2" s="1"/>
  <c r="I1005" i="2"/>
  <c r="J1005" i="2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7" i="2"/>
  <c r="H7" i="2" s="1"/>
  <c r="C8" i="2"/>
  <c r="D8" i="2"/>
  <c r="E8" i="2"/>
  <c r="F8" i="2"/>
  <c r="I8" i="2"/>
  <c r="J8" i="2"/>
  <c r="C9" i="2"/>
  <c r="D9" i="2"/>
  <c r="E9" i="2"/>
  <c r="F9" i="2"/>
  <c r="I9" i="2"/>
  <c r="J9" i="2"/>
  <c r="C10" i="2"/>
  <c r="D10" i="2"/>
  <c r="E10" i="2"/>
  <c r="F10" i="2"/>
  <c r="I10" i="2"/>
  <c r="J10" i="2"/>
  <c r="C11" i="2"/>
  <c r="D11" i="2"/>
  <c r="E11" i="2"/>
  <c r="F11" i="2"/>
  <c r="I11" i="2"/>
  <c r="J11" i="2"/>
  <c r="C12" i="2"/>
  <c r="D12" i="2"/>
  <c r="E12" i="2"/>
  <c r="F12" i="2"/>
  <c r="I12" i="2"/>
  <c r="J12" i="2"/>
  <c r="C13" i="2"/>
  <c r="D13" i="2"/>
  <c r="E13" i="2"/>
  <c r="F13" i="2"/>
  <c r="I13" i="2"/>
  <c r="J13" i="2"/>
  <c r="C14" i="2"/>
  <c r="D14" i="2"/>
  <c r="E14" i="2"/>
  <c r="F14" i="2"/>
  <c r="I14" i="2"/>
  <c r="J14" i="2"/>
  <c r="C15" i="2"/>
  <c r="D15" i="2"/>
  <c r="E15" i="2"/>
  <c r="F15" i="2"/>
  <c r="I15" i="2"/>
  <c r="J15" i="2"/>
  <c r="C16" i="2"/>
  <c r="D16" i="2"/>
  <c r="E16" i="2"/>
  <c r="F16" i="2"/>
  <c r="I16" i="2"/>
  <c r="J16" i="2"/>
  <c r="C17" i="2"/>
  <c r="D17" i="2"/>
  <c r="E17" i="2"/>
  <c r="F17" i="2"/>
  <c r="I17" i="2"/>
  <c r="J17" i="2"/>
  <c r="C18" i="2"/>
  <c r="D18" i="2"/>
  <c r="E18" i="2"/>
  <c r="F18" i="2"/>
  <c r="I18" i="2"/>
  <c r="J18" i="2"/>
  <c r="C19" i="2"/>
  <c r="D19" i="2"/>
  <c r="E19" i="2"/>
  <c r="F19" i="2"/>
  <c r="I19" i="2"/>
  <c r="J19" i="2"/>
  <c r="C20" i="2"/>
  <c r="D20" i="2"/>
  <c r="E20" i="2"/>
  <c r="F20" i="2"/>
  <c r="I20" i="2"/>
  <c r="J20" i="2"/>
  <c r="C21" i="2"/>
  <c r="D21" i="2"/>
  <c r="E21" i="2"/>
  <c r="F21" i="2"/>
  <c r="I21" i="2"/>
  <c r="J21" i="2"/>
  <c r="C22" i="2"/>
  <c r="D22" i="2"/>
  <c r="E22" i="2"/>
  <c r="F22" i="2"/>
  <c r="I22" i="2"/>
  <c r="J22" i="2"/>
  <c r="C23" i="2"/>
  <c r="D23" i="2"/>
  <c r="E23" i="2"/>
  <c r="F23" i="2"/>
  <c r="I23" i="2"/>
  <c r="J23" i="2"/>
  <c r="C24" i="2"/>
  <c r="D24" i="2"/>
  <c r="E24" i="2"/>
  <c r="F24" i="2"/>
  <c r="I24" i="2"/>
  <c r="J24" i="2"/>
  <c r="C25" i="2"/>
  <c r="D25" i="2"/>
  <c r="E25" i="2"/>
  <c r="F25" i="2"/>
  <c r="I25" i="2"/>
  <c r="J25" i="2"/>
  <c r="C26" i="2"/>
  <c r="D26" i="2"/>
  <c r="E26" i="2"/>
  <c r="F26" i="2"/>
  <c r="I26" i="2"/>
  <c r="J26" i="2"/>
  <c r="C27" i="2"/>
  <c r="D27" i="2"/>
  <c r="E27" i="2"/>
  <c r="F27" i="2"/>
  <c r="I27" i="2"/>
  <c r="J27" i="2"/>
  <c r="C28" i="2"/>
  <c r="D28" i="2"/>
  <c r="E28" i="2"/>
  <c r="F28" i="2"/>
  <c r="I28" i="2"/>
  <c r="J28" i="2"/>
  <c r="C29" i="2"/>
  <c r="D29" i="2"/>
  <c r="E29" i="2"/>
  <c r="F29" i="2"/>
  <c r="I29" i="2"/>
  <c r="J29" i="2"/>
  <c r="C30" i="2"/>
  <c r="D30" i="2"/>
  <c r="E30" i="2"/>
  <c r="F30" i="2"/>
  <c r="I30" i="2"/>
  <c r="J30" i="2"/>
  <c r="C31" i="2"/>
  <c r="D31" i="2"/>
  <c r="E31" i="2"/>
  <c r="F31" i="2"/>
  <c r="I31" i="2"/>
  <c r="J31" i="2"/>
  <c r="C32" i="2"/>
  <c r="D32" i="2"/>
  <c r="E32" i="2"/>
  <c r="F32" i="2"/>
  <c r="I32" i="2"/>
  <c r="J32" i="2"/>
  <c r="C33" i="2"/>
  <c r="D33" i="2"/>
  <c r="E33" i="2"/>
  <c r="F33" i="2"/>
  <c r="I33" i="2"/>
  <c r="J33" i="2"/>
  <c r="C34" i="2"/>
  <c r="D34" i="2"/>
  <c r="E34" i="2"/>
  <c r="F34" i="2"/>
  <c r="I34" i="2"/>
  <c r="J34" i="2"/>
  <c r="C35" i="2"/>
  <c r="D35" i="2"/>
  <c r="E35" i="2"/>
  <c r="F35" i="2"/>
  <c r="I35" i="2"/>
  <c r="J35" i="2"/>
  <c r="C36" i="2"/>
  <c r="D36" i="2"/>
  <c r="E36" i="2"/>
  <c r="F36" i="2"/>
  <c r="I36" i="2"/>
  <c r="J36" i="2"/>
  <c r="C37" i="2"/>
  <c r="D37" i="2"/>
  <c r="E37" i="2"/>
  <c r="F37" i="2"/>
  <c r="I37" i="2"/>
  <c r="J37" i="2"/>
  <c r="C38" i="2"/>
  <c r="D38" i="2"/>
  <c r="E38" i="2"/>
  <c r="F38" i="2"/>
  <c r="I38" i="2"/>
  <c r="J38" i="2"/>
  <c r="C39" i="2"/>
  <c r="D39" i="2"/>
  <c r="E39" i="2"/>
  <c r="F39" i="2"/>
  <c r="I39" i="2"/>
  <c r="J39" i="2"/>
  <c r="C40" i="2"/>
  <c r="D40" i="2"/>
  <c r="E40" i="2"/>
  <c r="F40" i="2"/>
  <c r="I40" i="2"/>
  <c r="J40" i="2"/>
  <c r="C41" i="2"/>
  <c r="D41" i="2"/>
  <c r="E41" i="2"/>
  <c r="F41" i="2"/>
  <c r="I41" i="2"/>
  <c r="J41" i="2"/>
  <c r="C42" i="2"/>
  <c r="D42" i="2"/>
  <c r="E42" i="2"/>
  <c r="F42" i="2"/>
  <c r="I42" i="2"/>
  <c r="J42" i="2"/>
  <c r="C43" i="2"/>
  <c r="D43" i="2"/>
  <c r="E43" i="2"/>
  <c r="F43" i="2"/>
  <c r="I43" i="2"/>
  <c r="J43" i="2"/>
  <c r="C44" i="2"/>
  <c r="D44" i="2"/>
  <c r="E44" i="2"/>
  <c r="F44" i="2"/>
  <c r="I44" i="2"/>
  <c r="J44" i="2"/>
  <c r="C45" i="2"/>
  <c r="D45" i="2"/>
  <c r="E45" i="2"/>
  <c r="F45" i="2"/>
  <c r="I45" i="2"/>
  <c r="J45" i="2"/>
  <c r="C46" i="2"/>
  <c r="D46" i="2"/>
  <c r="E46" i="2"/>
  <c r="F46" i="2"/>
  <c r="I46" i="2"/>
  <c r="J46" i="2"/>
  <c r="C47" i="2"/>
  <c r="D47" i="2"/>
  <c r="E47" i="2"/>
  <c r="F47" i="2"/>
  <c r="I47" i="2"/>
  <c r="J47" i="2"/>
  <c r="C48" i="2"/>
  <c r="D48" i="2"/>
  <c r="E48" i="2"/>
  <c r="F48" i="2"/>
  <c r="I48" i="2"/>
  <c r="J48" i="2"/>
  <c r="C49" i="2"/>
  <c r="D49" i="2"/>
  <c r="E49" i="2"/>
  <c r="F49" i="2"/>
  <c r="I49" i="2"/>
  <c r="J49" i="2"/>
  <c r="C50" i="2"/>
  <c r="D50" i="2"/>
  <c r="E50" i="2"/>
  <c r="F50" i="2"/>
  <c r="I50" i="2"/>
  <c r="J50" i="2"/>
  <c r="C51" i="2"/>
  <c r="D51" i="2"/>
  <c r="E51" i="2"/>
  <c r="F51" i="2"/>
  <c r="I51" i="2"/>
  <c r="J51" i="2"/>
  <c r="C52" i="2"/>
  <c r="D52" i="2"/>
  <c r="E52" i="2"/>
  <c r="F52" i="2"/>
  <c r="I52" i="2"/>
  <c r="J52" i="2"/>
  <c r="C53" i="2"/>
  <c r="D53" i="2"/>
  <c r="E53" i="2"/>
  <c r="F53" i="2"/>
  <c r="I53" i="2"/>
  <c r="J53" i="2"/>
  <c r="C54" i="2"/>
  <c r="D54" i="2"/>
  <c r="E54" i="2"/>
  <c r="F54" i="2"/>
  <c r="I54" i="2"/>
  <c r="J54" i="2"/>
  <c r="C55" i="2"/>
  <c r="D55" i="2"/>
  <c r="E55" i="2"/>
  <c r="F55" i="2"/>
  <c r="I55" i="2"/>
  <c r="J55" i="2"/>
  <c r="C56" i="2"/>
  <c r="D56" i="2"/>
  <c r="E56" i="2"/>
  <c r="F56" i="2"/>
  <c r="I56" i="2"/>
  <c r="J56" i="2"/>
  <c r="C57" i="2"/>
  <c r="D57" i="2"/>
  <c r="E57" i="2"/>
  <c r="F57" i="2"/>
  <c r="I57" i="2"/>
  <c r="J57" i="2"/>
  <c r="C58" i="2"/>
  <c r="D58" i="2"/>
  <c r="E58" i="2"/>
  <c r="F58" i="2"/>
  <c r="I58" i="2"/>
  <c r="J58" i="2"/>
  <c r="C59" i="2"/>
  <c r="D59" i="2"/>
  <c r="E59" i="2"/>
  <c r="F59" i="2"/>
  <c r="I59" i="2"/>
  <c r="J59" i="2"/>
  <c r="C60" i="2"/>
  <c r="D60" i="2"/>
  <c r="E60" i="2"/>
  <c r="F60" i="2"/>
  <c r="I60" i="2"/>
  <c r="J60" i="2"/>
  <c r="C61" i="2"/>
  <c r="D61" i="2"/>
  <c r="E61" i="2"/>
  <c r="F61" i="2"/>
  <c r="I61" i="2"/>
  <c r="J61" i="2"/>
  <c r="C62" i="2"/>
  <c r="D62" i="2"/>
  <c r="E62" i="2"/>
  <c r="F62" i="2"/>
  <c r="I62" i="2"/>
  <c r="J62" i="2"/>
  <c r="C63" i="2"/>
  <c r="D63" i="2"/>
  <c r="E63" i="2"/>
  <c r="F63" i="2"/>
  <c r="I63" i="2"/>
  <c r="J63" i="2"/>
  <c r="C64" i="2"/>
  <c r="D64" i="2"/>
  <c r="E64" i="2"/>
  <c r="F64" i="2"/>
  <c r="I64" i="2"/>
  <c r="J64" i="2"/>
  <c r="C65" i="2"/>
  <c r="D65" i="2"/>
  <c r="E65" i="2"/>
  <c r="F65" i="2"/>
  <c r="I65" i="2"/>
  <c r="J65" i="2"/>
  <c r="C66" i="2"/>
  <c r="D66" i="2"/>
  <c r="E66" i="2"/>
  <c r="F66" i="2"/>
  <c r="I66" i="2"/>
  <c r="J66" i="2"/>
  <c r="C67" i="2"/>
  <c r="D67" i="2"/>
  <c r="E67" i="2"/>
  <c r="F67" i="2"/>
  <c r="I67" i="2"/>
  <c r="J67" i="2"/>
  <c r="C68" i="2"/>
  <c r="D68" i="2"/>
  <c r="E68" i="2"/>
  <c r="F68" i="2"/>
  <c r="I68" i="2"/>
  <c r="J68" i="2"/>
  <c r="C69" i="2"/>
  <c r="D69" i="2"/>
  <c r="E69" i="2"/>
  <c r="F69" i="2"/>
  <c r="I69" i="2"/>
  <c r="J69" i="2"/>
  <c r="C70" i="2"/>
  <c r="D70" i="2"/>
  <c r="E70" i="2"/>
  <c r="F70" i="2"/>
  <c r="I70" i="2"/>
  <c r="J70" i="2"/>
  <c r="C71" i="2"/>
  <c r="D71" i="2"/>
  <c r="E71" i="2"/>
  <c r="F71" i="2"/>
  <c r="I71" i="2"/>
  <c r="J71" i="2"/>
  <c r="C72" i="2"/>
  <c r="D72" i="2"/>
  <c r="E72" i="2"/>
  <c r="F72" i="2"/>
  <c r="I72" i="2"/>
  <c r="J72" i="2"/>
  <c r="C73" i="2"/>
  <c r="D73" i="2"/>
  <c r="E73" i="2"/>
  <c r="F73" i="2"/>
  <c r="I73" i="2"/>
  <c r="J73" i="2"/>
  <c r="C74" i="2"/>
  <c r="D74" i="2"/>
  <c r="E74" i="2"/>
  <c r="F74" i="2"/>
  <c r="I74" i="2"/>
  <c r="J74" i="2"/>
  <c r="C75" i="2"/>
  <c r="D75" i="2"/>
  <c r="E75" i="2"/>
  <c r="F75" i="2"/>
  <c r="I75" i="2"/>
  <c r="J75" i="2"/>
  <c r="C76" i="2"/>
  <c r="D76" i="2"/>
  <c r="E76" i="2"/>
  <c r="F76" i="2"/>
  <c r="I76" i="2"/>
  <c r="J76" i="2"/>
  <c r="C77" i="2"/>
  <c r="D77" i="2"/>
  <c r="E77" i="2"/>
  <c r="F77" i="2"/>
  <c r="I77" i="2"/>
  <c r="J77" i="2"/>
  <c r="C78" i="2"/>
  <c r="D78" i="2"/>
  <c r="E78" i="2"/>
  <c r="F78" i="2"/>
  <c r="I78" i="2"/>
  <c r="J78" i="2"/>
  <c r="C79" i="2"/>
  <c r="D79" i="2"/>
  <c r="E79" i="2"/>
  <c r="F79" i="2"/>
  <c r="I79" i="2"/>
  <c r="J79" i="2"/>
  <c r="C80" i="2"/>
  <c r="D80" i="2"/>
  <c r="E80" i="2"/>
  <c r="F80" i="2"/>
  <c r="I80" i="2"/>
  <c r="J80" i="2"/>
  <c r="C81" i="2"/>
  <c r="D81" i="2"/>
  <c r="E81" i="2"/>
  <c r="F81" i="2"/>
  <c r="I81" i="2"/>
  <c r="J81" i="2"/>
  <c r="C82" i="2"/>
  <c r="D82" i="2"/>
  <c r="E82" i="2"/>
  <c r="F82" i="2"/>
  <c r="I82" i="2"/>
  <c r="J82" i="2"/>
  <c r="C83" i="2"/>
  <c r="D83" i="2"/>
  <c r="E83" i="2"/>
  <c r="F83" i="2"/>
  <c r="I83" i="2"/>
  <c r="J83" i="2"/>
  <c r="C84" i="2"/>
  <c r="D84" i="2"/>
  <c r="E84" i="2"/>
  <c r="F84" i="2"/>
  <c r="I84" i="2"/>
  <c r="J84" i="2"/>
  <c r="C85" i="2"/>
  <c r="D85" i="2"/>
  <c r="E85" i="2"/>
  <c r="F85" i="2"/>
  <c r="I85" i="2"/>
  <c r="J85" i="2"/>
  <c r="C86" i="2"/>
  <c r="D86" i="2"/>
  <c r="E86" i="2"/>
  <c r="F86" i="2"/>
  <c r="I86" i="2"/>
  <c r="J86" i="2"/>
  <c r="C87" i="2"/>
  <c r="D87" i="2"/>
  <c r="E87" i="2"/>
  <c r="F87" i="2"/>
  <c r="I87" i="2"/>
  <c r="J87" i="2"/>
  <c r="C88" i="2"/>
  <c r="D88" i="2"/>
  <c r="E88" i="2"/>
  <c r="F88" i="2"/>
  <c r="I88" i="2"/>
  <c r="J88" i="2"/>
  <c r="C89" i="2"/>
  <c r="D89" i="2"/>
  <c r="E89" i="2"/>
  <c r="F89" i="2"/>
  <c r="I89" i="2"/>
  <c r="J89" i="2"/>
  <c r="C90" i="2"/>
  <c r="D90" i="2"/>
  <c r="E90" i="2"/>
  <c r="F90" i="2"/>
  <c r="I90" i="2"/>
  <c r="J90" i="2"/>
  <c r="C91" i="2"/>
  <c r="D91" i="2"/>
  <c r="E91" i="2"/>
  <c r="F91" i="2"/>
  <c r="I91" i="2"/>
  <c r="J91" i="2"/>
  <c r="C92" i="2"/>
  <c r="D92" i="2"/>
  <c r="E92" i="2"/>
  <c r="F92" i="2"/>
  <c r="I92" i="2"/>
  <c r="J92" i="2"/>
  <c r="C93" i="2"/>
  <c r="D93" i="2"/>
  <c r="E93" i="2"/>
  <c r="F93" i="2"/>
  <c r="I93" i="2"/>
  <c r="J93" i="2"/>
  <c r="C94" i="2"/>
  <c r="D94" i="2"/>
  <c r="E94" i="2"/>
  <c r="F94" i="2"/>
  <c r="I94" i="2"/>
  <c r="J94" i="2"/>
  <c r="C95" i="2"/>
  <c r="D95" i="2"/>
  <c r="E95" i="2"/>
  <c r="F95" i="2"/>
  <c r="I95" i="2"/>
  <c r="J95" i="2"/>
  <c r="C96" i="2"/>
  <c r="D96" i="2"/>
  <c r="E96" i="2"/>
  <c r="F96" i="2"/>
  <c r="I96" i="2"/>
  <c r="J96" i="2"/>
  <c r="C97" i="2"/>
  <c r="D97" i="2"/>
  <c r="E97" i="2"/>
  <c r="F97" i="2"/>
  <c r="I97" i="2"/>
  <c r="J97" i="2"/>
  <c r="C98" i="2"/>
  <c r="D98" i="2"/>
  <c r="E98" i="2"/>
  <c r="F98" i="2"/>
  <c r="I98" i="2"/>
  <c r="J98" i="2"/>
  <c r="C99" i="2"/>
  <c r="D99" i="2"/>
  <c r="E99" i="2"/>
  <c r="F99" i="2"/>
  <c r="I99" i="2"/>
  <c r="J99" i="2"/>
  <c r="C100" i="2"/>
  <c r="D100" i="2"/>
  <c r="E100" i="2"/>
  <c r="F100" i="2"/>
  <c r="I100" i="2"/>
  <c r="J100" i="2"/>
  <c r="C101" i="2"/>
  <c r="D101" i="2"/>
  <c r="E101" i="2"/>
  <c r="F101" i="2"/>
  <c r="I101" i="2"/>
  <c r="J101" i="2"/>
  <c r="C102" i="2"/>
  <c r="D102" i="2"/>
  <c r="E102" i="2"/>
  <c r="F102" i="2"/>
  <c r="I102" i="2"/>
  <c r="J102" i="2"/>
  <c r="C103" i="2"/>
  <c r="D103" i="2"/>
  <c r="E103" i="2"/>
  <c r="F103" i="2"/>
  <c r="I103" i="2"/>
  <c r="J103" i="2"/>
  <c r="C104" i="2"/>
  <c r="D104" i="2"/>
  <c r="E104" i="2"/>
  <c r="F104" i="2"/>
  <c r="I104" i="2"/>
  <c r="J104" i="2"/>
  <c r="C105" i="2"/>
  <c r="D105" i="2"/>
  <c r="E105" i="2"/>
  <c r="F105" i="2"/>
  <c r="I105" i="2"/>
  <c r="J105" i="2"/>
  <c r="C106" i="2"/>
  <c r="D106" i="2"/>
  <c r="E106" i="2"/>
  <c r="F106" i="2"/>
  <c r="I106" i="2"/>
  <c r="J106" i="2"/>
  <c r="J7" i="2"/>
  <c r="I7" i="2"/>
  <c r="F7" i="2"/>
  <c r="E7" i="2"/>
  <c r="D7" i="2"/>
  <c r="C7" i="2"/>
</calcChain>
</file>

<file path=xl/sharedStrings.xml><?xml version="1.0" encoding="utf-8"?>
<sst xmlns="http://schemas.openxmlformats.org/spreadsheetml/2006/main" count="8809" uniqueCount="219">
  <si>
    <t>Radni nalog</t>
  </si>
  <si>
    <t>Vozač</t>
  </si>
  <si>
    <t>Vozilo</t>
  </si>
  <si>
    <t>Od</t>
  </si>
  <si>
    <t>Do</t>
  </si>
  <si>
    <t>Datum</t>
  </si>
  <si>
    <t>Potrošnja [lit]</t>
  </si>
  <si>
    <t>Rastojanje [km]</t>
  </si>
  <si>
    <t>Broj dnevnica</t>
  </si>
  <si>
    <t>Vrednost naloga</t>
  </si>
  <si>
    <t>BG-111</t>
  </si>
  <si>
    <t>Ivan</t>
  </si>
  <si>
    <t>Nis</t>
  </si>
  <si>
    <t>Barcelona</t>
  </si>
  <si>
    <t>Vuk</t>
  </si>
  <si>
    <t>BG-333</t>
  </si>
  <si>
    <t>Berlin</t>
  </si>
  <si>
    <t>BG-555</t>
  </si>
  <si>
    <t>Kragujevac</t>
  </si>
  <si>
    <t>Moskva</t>
  </si>
  <si>
    <t>Velja</t>
  </si>
  <si>
    <t>Beograd</t>
  </si>
  <si>
    <t>BG-222</t>
  </si>
  <si>
    <t>BG-444</t>
  </si>
  <si>
    <t>Novi Sad</t>
  </si>
  <si>
    <t>Marko</t>
  </si>
  <si>
    <t>Novi Pazar</t>
  </si>
  <si>
    <t>Rim</t>
  </si>
  <si>
    <t>Pariz</t>
  </si>
  <si>
    <t>Petar</t>
  </si>
  <si>
    <t>Radni
nalog</t>
  </si>
  <si>
    <t>Rastojanje
[km]</t>
  </si>
  <si>
    <t>Potrošnja
[lit]</t>
  </si>
  <si>
    <t>Broj
dnevnica</t>
  </si>
  <si>
    <t>Vrednost
naloga</t>
  </si>
  <si>
    <t>Po radnom
nalogu</t>
  </si>
  <si>
    <t>Vozač je
bio</t>
  </si>
  <si>
    <t> 144</t>
  </si>
  <si>
    <t> 136</t>
  </si>
  <si>
    <t> 120</t>
  </si>
  <si>
    <t> 172</t>
  </si>
  <si>
    <t>  195</t>
  </si>
  <si>
    <t>  280</t>
  </si>
  <si>
    <t> 239</t>
  </si>
  <si>
    <t>   81</t>
  </si>
  <si>
    <t>   15</t>
  </si>
  <si>
    <t> 309</t>
  </si>
  <si>
    <t>   84</t>
  </si>
  <si>
    <t> 177</t>
  </si>
  <si>
    <t> 181</t>
  </si>
  <si>
    <t>  84</t>
  </si>
  <si>
    <t>  204</t>
  </si>
  <si>
    <t>  100</t>
  </si>
  <si>
    <t>  79</t>
  </si>
  <si>
    <t>  241</t>
  </si>
  <si>
    <t>  68</t>
  </si>
  <si>
    <t> 103</t>
  </si>
  <si>
    <t>  131</t>
  </si>
  <si>
    <t>  33</t>
  </si>
  <si>
    <t> 486</t>
  </si>
  <si>
    <t>  87</t>
  </si>
  <si>
    <t>  361</t>
  </si>
  <si>
    <t>  283</t>
  </si>
  <si>
    <t> 173</t>
  </si>
  <si>
    <t>  116</t>
  </si>
  <si>
    <t>  247</t>
  </si>
  <si>
    <t> 186</t>
  </si>
  <si>
    <t>  225</t>
  </si>
  <si>
    <t>  159</t>
  </si>
  <si>
    <t> 256</t>
  </si>
  <si>
    <t>  287</t>
  </si>
  <si>
    <t> 321</t>
  </si>
  <si>
    <t> 325</t>
  </si>
  <si>
    <t> 171</t>
  </si>
  <si>
    <t>   58</t>
  </si>
  <si>
    <t>  103</t>
  </si>
  <si>
    <t>  223</t>
  </si>
  <si>
    <t>  237</t>
  </si>
  <si>
    <t>  239</t>
  </si>
  <si>
    <t>  184</t>
  </si>
  <si>
    <t>  51</t>
  </si>
  <si>
    <t> 118</t>
  </si>
  <si>
    <t>   57</t>
  </si>
  <si>
    <t>  144</t>
  </si>
  <si>
    <t>  216</t>
  </si>
  <si>
    <t>  151</t>
  </si>
  <si>
    <t>  316</t>
  </si>
  <si>
    <t>  114</t>
  </si>
  <si>
    <t>  314</t>
  </si>
  <si>
    <t> 313</t>
  </si>
  <si>
    <t> 317</t>
  </si>
  <si>
    <t> 220</t>
  </si>
  <si>
    <t>  231</t>
  </si>
  <si>
    <t>  214</t>
  </si>
  <si>
    <t>  107</t>
  </si>
  <si>
    <t>  54</t>
  </si>
  <si>
    <t>  137</t>
  </si>
  <si>
    <t> 143</t>
  </si>
  <si>
    <t>  219</t>
  </si>
  <si>
    <t>  135</t>
  </si>
  <si>
    <t> 298</t>
  </si>
  <si>
    <t>  117</t>
  </si>
  <si>
    <t> 297</t>
  </si>
  <si>
    <t> 301</t>
  </si>
  <si>
    <t> 204</t>
  </si>
  <si>
    <t>  145</t>
  </si>
  <si>
    <t>  190</t>
  </si>
  <si>
    <t>  199</t>
  </si>
  <si>
    <t>  157</t>
  </si>
  <si>
    <t>   83</t>
  </si>
  <si>
    <t>  192</t>
  </si>
  <si>
    <t> 146</t>
  </si>
  <si>
    <t>  253</t>
  </si>
  <si>
    <t>  187</t>
  </si>
  <si>
    <t> 244</t>
  </si>
  <si>
    <t>  254</t>
  </si>
  <si>
    <t> 349</t>
  </si>
  <si>
    <t> 353</t>
  </si>
  <si>
    <t>   91</t>
  </si>
  <si>
    <t>  136</t>
  </si>
  <si>
    <t>  251</t>
  </si>
  <si>
    <t>  182</t>
  </si>
  <si>
    <t>  92</t>
  </si>
  <si>
    <t>  276</t>
  </si>
  <si>
    <t>  210</t>
  </si>
  <si>
    <t> 161</t>
  </si>
  <si>
    <t>  171</t>
  </si>
  <si>
    <t> 372</t>
  </si>
  <si>
    <t> 376</t>
  </si>
  <si>
    <t> 287</t>
  </si>
  <si>
    <t>  174</t>
  </si>
  <si>
    <t>  274</t>
  </si>
  <si>
    <t>  121</t>
  </si>
  <si>
    <t>  41</t>
  </si>
  <si>
    <t>  295</t>
  </si>
  <si>
    <t> 111</t>
  </si>
  <si>
    <t>  256</t>
  </si>
  <si>
    <t> 465</t>
  </si>
  <si>
    <t> 461</t>
  </si>
  <si>
    <t> 364</t>
  </si>
  <si>
    <t>  305</t>
  </si>
  <si>
    <t>  350</t>
  </si>
  <si>
    <t>  359</t>
  </si>
  <si>
    <t>  208</t>
  </si>
  <si>
    <t>  70</t>
  </si>
  <si>
    <t>  193</t>
  </si>
  <si>
    <t> 416</t>
  </si>
  <si>
    <t> 414</t>
  </si>
  <si>
    <t> 323</t>
  </si>
  <si>
    <t>  246</t>
  </si>
  <si>
    <t>  309</t>
  </si>
  <si>
    <t>  318</t>
  </si>
  <si>
    <t>   96</t>
  </si>
  <si>
    <t> 390</t>
  </si>
  <si>
    <t>  165</t>
  </si>
  <si>
    <t>  96</t>
  </si>
  <si>
    <t> 100</t>
  </si>
  <si>
    <t>  285</t>
  </si>
  <si>
    <t>  181</t>
  </si>
  <si>
    <t>  143</t>
  </si>
  <si>
    <t>  322</t>
  </si>
  <si>
    <t> 324</t>
  </si>
  <si>
    <t>   99</t>
  </si>
  <si>
    <t> 192</t>
  </si>
  <si>
    <t> 196</t>
  </si>
  <si>
    <t>  99</t>
  </si>
  <si>
    <t>  115</t>
  </si>
  <si>
    <t>   64</t>
  </si>
  <si>
    <t>  263</t>
  </si>
  <si>
    <t> 490</t>
  </si>
  <si>
    <t> 427</t>
  </si>
  <si>
    <t>  379</t>
  </si>
  <si>
    <t>  388</t>
  </si>
  <si>
    <t>  166</t>
  </si>
  <si>
    <t> 261</t>
  </si>
  <si>
    <t> 265</t>
  </si>
  <si>
    <t> 168</t>
  </si>
  <si>
    <t>  345</t>
  </si>
  <si>
    <t>  163</t>
  </si>
  <si>
    <t> 164</t>
  </si>
  <si>
    <t>  58</t>
  </si>
  <si>
    <t>  381</t>
  </si>
  <si>
    <t>  277</t>
  </si>
  <si>
    <t>  418</t>
  </si>
  <si>
    <t>  385</t>
  </si>
  <si>
    <t>  281</t>
  </si>
  <si>
    <t>  243</t>
  </si>
  <si>
    <t>  422</t>
  </si>
  <si>
    <t>  161</t>
  </si>
  <si>
    <t>   68</t>
  </si>
  <si>
    <t>  325</t>
  </si>
  <si>
    <t>   93</t>
  </si>
  <si>
    <t>  179</t>
  </si>
  <si>
    <t>  340</t>
  </si>
  <si>
    <t>  320</t>
  </si>
  <si>
    <t>Čačak</t>
  </si>
  <si>
    <t>Jagodina</t>
  </si>
  <si>
    <t>Kraljevo</t>
  </si>
  <si>
    <t>Kruševac</t>
  </si>
  <si>
    <t>Leskovac</t>
  </si>
  <si>
    <t>Niš</t>
  </si>
  <si>
    <t>Pančevo</t>
  </si>
  <si>
    <t>Pirot</t>
  </si>
  <si>
    <t>Požarevac</t>
  </si>
  <si>
    <t>Sombor</t>
  </si>
  <si>
    <t>Subotica</t>
  </si>
  <si>
    <t>Šabac</t>
  </si>
  <si>
    <t>Užice</t>
  </si>
  <si>
    <t>Valjevo</t>
  </si>
  <si>
    <t>Vršac</t>
  </si>
  <si>
    <t>Zaječar</t>
  </si>
  <si>
    <t>OD</t>
  </si>
  <si>
    <t>DO</t>
  </si>
  <si>
    <t>Rastojanje</t>
  </si>
  <si>
    <t>Rastojanje u km</t>
  </si>
  <si>
    <t>Sa
potrošnjom
[lit/km]</t>
  </si>
  <si>
    <t>Upisati br. RN</t>
  </si>
  <si>
    <t>I grad</t>
  </si>
  <si>
    <t>II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</si>
</sst>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14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23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8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2" fontId="0" fillId="0" borderId="20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266700</xdr:rowOff>
    </xdr:from>
    <xdr:to>
      <xdr:col>4</xdr:col>
      <xdr:colOff>704850</xdr:colOff>
      <xdr:row>1</xdr:row>
      <xdr:rowOff>266700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905125" y="266700"/>
          <a:ext cx="59055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133350</xdr:colOff>
      <xdr:row>1</xdr:row>
      <xdr:rowOff>247650</xdr:rowOff>
    </xdr:from>
    <xdr:to>
      <xdr:col>7</xdr:col>
      <xdr:colOff>723900</xdr:colOff>
      <xdr:row>1</xdr:row>
      <xdr:rowOff>247650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5514975" y="419100"/>
          <a:ext cx="59055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266700</xdr:rowOff>
    </xdr:from>
    <xdr:to>
      <xdr:col>4</xdr:col>
      <xdr:colOff>704850</xdr:colOff>
      <xdr:row>1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905125" y="438150"/>
          <a:ext cx="59055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133350</xdr:colOff>
      <xdr:row>1</xdr:row>
      <xdr:rowOff>247650</xdr:rowOff>
    </xdr:from>
    <xdr:to>
      <xdr:col>7</xdr:col>
      <xdr:colOff>723900</xdr:colOff>
      <xdr:row>1</xdr:row>
      <xdr:rowOff>247650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14975" y="419100"/>
          <a:ext cx="59055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pansweb.com/index.php?option=com_content&amp;task=view&amp;id=95913&amp;Itemid=16" TargetMode="External"/><Relationship Id="rId1" Type="http://schemas.openxmlformats.org/officeDocument/2006/relationships/hyperlink" Target="http://pansweb.com/index.php?option=com_content&amp;task=view&amp;id=95913&amp;Itemid=1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pansweb.com/index.php?option=com_content&amp;task=view&amp;id=95913&amp;Itemid=16" TargetMode="External"/><Relationship Id="rId1" Type="http://schemas.openxmlformats.org/officeDocument/2006/relationships/hyperlink" Target="http://pansweb.com/index.php?option=com_content&amp;task=view&amp;id=95913&amp;Itemid=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006"/>
  <sheetViews>
    <sheetView workbookViewId="0">
      <selection activeCell="F34" sqref="F34"/>
    </sheetView>
  </sheetViews>
  <sheetFormatPr defaultRowHeight="12.75" x14ac:dyDescent="0.2"/>
  <cols>
    <col min="1" max="1" width="15.7109375" style="2" customWidth="1"/>
    <col min="2" max="2" width="11.85546875" style="2" customWidth="1"/>
    <col min="3" max="3" width="11.5703125" style="2" customWidth="1"/>
    <col min="4" max="4" width="11.140625" style="2" customWidth="1"/>
    <col min="5" max="5" width="13.140625" style="2" customWidth="1"/>
    <col min="6" max="6" width="13" style="2" customWidth="1"/>
    <col min="7" max="7" width="16.7109375" style="3" bestFit="1" customWidth="1"/>
    <col min="8" max="8" width="14.7109375" style="3" bestFit="1" customWidth="1"/>
    <col min="9" max="9" width="15.7109375" style="2" customWidth="1"/>
    <col min="10" max="10" width="17.7109375" style="3" bestFit="1" customWidth="1"/>
  </cols>
  <sheetData>
    <row r="6" spans="1:10" s="4" customFormat="1" ht="15" x14ac:dyDescent="0.25">
      <c r="A6" s="5" t="s">
        <v>0</v>
      </c>
      <c r="B6" s="5" t="s">
        <v>5</v>
      </c>
      <c r="C6" s="5" t="s">
        <v>1</v>
      </c>
      <c r="D6" s="5" t="s">
        <v>2</v>
      </c>
      <c r="E6" s="5" t="s">
        <v>3</v>
      </c>
      <c r="F6" s="5" t="s">
        <v>4</v>
      </c>
      <c r="G6" s="6" t="s">
        <v>7</v>
      </c>
      <c r="H6" s="6" t="s">
        <v>6</v>
      </c>
      <c r="I6" s="5" t="s">
        <v>8</v>
      </c>
      <c r="J6" s="6" t="s">
        <v>9</v>
      </c>
    </row>
    <row r="7" spans="1:10" x14ac:dyDescent="0.2">
      <c r="A7" s="7">
        <v>1</v>
      </c>
      <c r="B7" s="8">
        <v>41275</v>
      </c>
      <c r="C7" s="7" t="str">
        <f ca="1">IF(RAND()&lt;0.2,"Marko",IF(RAND()&lt;0.25,"Velja",IF(RAND()&lt;0.33,"Ivan",IF(RAND()&lt;0.5,"Petar","Vuk"))))</f>
        <v>Vuk</v>
      </c>
      <c r="D7" s="7" t="str">
        <f ca="1">IF(RAND()&lt;0.2,"BG-111",IF(RAND()&lt;0.25,"BG-222",IF(RAND()&lt;0.33,"BG-333",IF(RAND()&lt;0.5,"BG-444","BG-555"))))</f>
        <v>BG-222</v>
      </c>
      <c r="E7" s="7" t="str">
        <f ca="1">IF(RAND()&lt;0.2,"Beograd",IF(RAND()&lt;0.25,"Novi Sad",IF(RAND()&lt;0.33,"Nis",IF(RAND()&lt;0.5,"Kragujevac","Novi Pazar"))))</f>
        <v>Nis</v>
      </c>
      <c r="F7" s="7" t="str">
        <f ca="1">IF(RAND()&lt;0.2,"Rim",IF(RAND()&lt;0.25,"Moskva",IF(RAND()&lt;0.33,"Berlin",IF(RAND()&lt;0.5,"Pariz","Barcelona"))))</f>
        <v>Moskva</v>
      </c>
      <c r="G7" s="9">
        <f ca="1">RAND()*1000+300</f>
        <v>753.53349829523813</v>
      </c>
      <c r="H7" s="9">
        <f ca="1">(G7/100)* (RAND()*5+ 26.5)</f>
        <v>209.79524564321679</v>
      </c>
      <c r="I7" s="7">
        <f ca="1">INT( RAND() * 10 + 5 )</f>
        <v>13</v>
      </c>
      <c r="J7" s="9">
        <f ca="1">RAND()*1000+1000</f>
        <v>1980.9318074357184</v>
      </c>
    </row>
    <row r="8" spans="1:10" x14ac:dyDescent="0.2">
      <c r="A8" s="7">
        <v>2</v>
      </c>
      <c r="B8" s="8">
        <v>41276</v>
      </c>
      <c r="C8" s="7" t="str">
        <f t="shared" ref="C8:C71" ca="1" si="0">IF(RAND()&lt;0.2,"Marko",IF(RAND()&lt;0.25,"Velja",IF(RAND()&lt;0.33,"Ivan",IF(RAND()&lt;0.5,"Petar","Vuk"))))</f>
        <v>Velja</v>
      </c>
      <c r="D8" s="7" t="str">
        <f t="shared" ref="D8:D71" ca="1" si="1">IF(RAND()&lt;0.2,"BG-111",IF(RAND()&lt;0.25,"BG-222",IF(RAND()&lt;0.33,"BG-333",IF(RAND()&lt;0.5,"BG-444","BG-555"))))</f>
        <v>BG-333</v>
      </c>
      <c r="E8" s="7" t="str">
        <f t="shared" ref="E8:E71" ca="1" si="2">IF(RAND()&lt;0.2,"Beograd",IF(RAND()&lt;0.25,"Novi Sad",IF(RAND()&lt;0.33,"Nis",IF(RAND()&lt;0.5,"Kragujevac","Novi Pazar"))))</f>
        <v>Nis</v>
      </c>
      <c r="F8" s="7" t="str">
        <f t="shared" ref="F8:F71" ca="1" si="3">IF(RAND()&lt;0.2,"Rim",IF(RAND()&lt;0.25,"Moskva",IF(RAND()&lt;0.33,"Berlin",IF(RAND()&lt;0.5,"Pariz","Barcelona"))))</f>
        <v>Barcelona</v>
      </c>
      <c r="G8" s="9">
        <f t="shared" ref="G8:G71" ca="1" si="4">RAND()*1000+300</f>
        <v>760.59328330607968</v>
      </c>
      <c r="H8" s="9">
        <f t="shared" ref="H8:H71" ca="1" si="5">(G8/100)* (RAND()*5+ 26.5)</f>
        <v>231.6739352197784</v>
      </c>
      <c r="I8" s="7">
        <f t="shared" ref="I8:I71" ca="1" si="6">INT( RAND() * 10 + 5 )</f>
        <v>8</v>
      </c>
      <c r="J8" s="9">
        <f t="shared" ref="J8:J71" ca="1" si="7">RAND()*1000+1000</f>
        <v>1311.7394529325732</v>
      </c>
    </row>
    <row r="9" spans="1:10" x14ac:dyDescent="0.2">
      <c r="A9" s="7">
        <v>3</v>
      </c>
      <c r="B9" s="8">
        <v>41277</v>
      </c>
      <c r="C9" s="7" t="str">
        <f t="shared" ca="1" si="0"/>
        <v>Velja</v>
      </c>
      <c r="D9" s="7" t="str">
        <f t="shared" ca="1" si="1"/>
        <v>BG-222</v>
      </c>
      <c r="E9" s="7" t="str">
        <f t="shared" ca="1" si="2"/>
        <v>Nis</v>
      </c>
      <c r="F9" s="7" t="str">
        <f t="shared" ca="1" si="3"/>
        <v>Berlin</v>
      </c>
      <c r="G9" s="9">
        <f t="shared" ca="1" si="4"/>
        <v>946.0222768958223</v>
      </c>
      <c r="H9" s="9">
        <f t="shared" ca="1" si="5"/>
        <v>280.7141910267182</v>
      </c>
      <c r="I9" s="7">
        <f t="shared" ca="1" si="6"/>
        <v>6</v>
      </c>
      <c r="J9" s="9">
        <f t="shared" ca="1" si="7"/>
        <v>1751.3833372942684</v>
      </c>
    </row>
    <row r="10" spans="1:10" x14ac:dyDescent="0.2">
      <c r="A10" s="7">
        <v>4</v>
      </c>
      <c r="B10" s="8">
        <v>41278</v>
      </c>
      <c r="C10" s="7" t="str">
        <f t="shared" ca="1" si="0"/>
        <v>Marko</v>
      </c>
      <c r="D10" s="7" t="str">
        <f t="shared" ca="1" si="1"/>
        <v>BG-222</v>
      </c>
      <c r="E10" s="7" t="str">
        <f t="shared" ca="1" si="2"/>
        <v>Novi Pazar</v>
      </c>
      <c r="F10" s="7" t="str">
        <f t="shared" ca="1" si="3"/>
        <v>Moskva</v>
      </c>
      <c r="G10" s="9">
        <f t="shared" ca="1" si="4"/>
        <v>1229.8469653047118</v>
      </c>
      <c r="H10" s="9">
        <f t="shared" ca="1" si="5"/>
        <v>356.3276435289394</v>
      </c>
      <c r="I10" s="7">
        <f t="shared" ca="1" si="6"/>
        <v>6</v>
      </c>
      <c r="J10" s="9">
        <f t="shared" ca="1" si="7"/>
        <v>1294.6494080422772</v>
      </c>
    </row>
    <row r="11" spans="1:10" x14ac:dyDescent="0.2">
      <c r="A11" s="7">
        <v>5</v>
      </c>
      <c r="B11" s="8">
        <v>41279</v>
      </c>
      <c r="C11" s="7" t="str">
        <f t="shared" ca="1" si="0"/>
        <v>Petar</v>
      </c>
      <c r="D11" s="7" t="str">
        <f t="shared" ca="1" si="1"/>
        <v>BG-111</v>
      </c>
      <c r="E11" s="7" t="str">
        <f t="shared" ca="1" si="2"/>
        <v>Kragujevac</v>
      </c>
      <c r="F11" s="7" t="str">
        <f t="shared" ca="1" si="3"/>
        <v>Rim</v>
      </c>
      <c r="G11" s="9">
        <f t="shared" ca="1" si="4"/>
        <v>367.74504349611453</v>
      </c>
      <c r="H11" s="9">
        <f t="shared" ca="1" si="5"/>
        <v>113.30970215082293</v>
      </c>
      <c r="I11" s="7">
        <f t="shared" ca="1" si="6"/>
        <v>12</v>
      </c>
      <c r="J11" s="9">
        <f t="shared" ca="1" si="7"/>
        <v>1947.108914187852</v>
      </c>
    </row>
    <row r="12" spans="1:10" x14ac:dyDescent="0.2">
      <c r="A12" s="7">
        <v>6</v>
      </c>
      <c r="B12" s="8">
        <v>41280</v>
      </c>
      <c r="C12" s="7" t="str">
        <f t="shared" ca="1" si="0"/>
        <v>Velja</v>
      </c>
      <c r="D12" s="7" t="str">
        <f t="shared" ca="1" si="1"/>
        <v>BG-444</v>
      </c>
      <c r="E12" s="7" t="str">
        <f t="shared" ca="1" si="2"/>
        <v>Novi Pazar</v>
      </c>
      <c r="F12" s="7" t="str">
        <f t="shared" ca="1" si="3"/>
        <v>Berlin</v>
      </c>
      <c r="G12" s="9">
        <f t="shared" ca="1" si="4"/>
        <v>423.29794163078088</v>
      </c>
      <c r="H12" s="9">
        <f t="shared" ca="1" si="5"/>
        <v>129.45898283562533</v>
      </c>
      <c r="I12" s="7">
        <f t="shared" ca="1" si="6"/>
        <v>9</v>
      </c>
      <c r="J12" s="9">
        <f t="shared" ca="1" si="7"/>
        <v>1061.840488879496</v>
      </c>
    </row>
    <row r="13" spans="1:10" x14ac:dyDescent="0.2">
      <c r="A13" s="7">
        <v>7</v>
      </c>
      <c r="B13" s="8">
        <v>41281</v>
      </c>
      <c r="C13" s="7" t="str">
        <f t="shared" ca="1" si="0"/>
        <v>Ivan</v>
      </c>
      <c r="D13" s="7" t="str">
        <f t="shared" ca="1" si="1"/>
        <v>BG-333</v>
      </c>
      <c r="E13" s="7" t="str">
        <f t="shared" ca="1" si="2"/>
        <v>Novi Pazar</v>
      </c>
      <c r="F13" s="7" t="str">
        <f t="shared" ca="1" si="3"/>
        <v>Moskva</v>
      </c>
      <c r="G13" s="9">
        <f t="shared" ca="1" si="4"/>
        <v>742.11081550516201</v>
      </c>
      <c r="H13" s="9">
        <f t="shared" ca="1" si="5"/>
        <v>225.01370717036721</v>
      </c>
      <c r="I13" s="7">
        <f t="shared" ca="1" si="6"/>
        <v>9</v>
      </c>
      <c r="J13" s="9">
        <f t="shared" ca="1" si="7"/>
        <v>1671.5781450856832</v>
      </c>
    </row>
    <row r="14" spans="1:10" x14ac:dyDescent="0.2">
      <c r="A14" s="7">
        <v>8</v>
      </c>
      <c r="B14" s="8">
        <v>41282</v>
      </c>
      <c r="C14" s="7" t="str">
        <f t="shared" ca="1" si="0"/>
        <v>Petar</v>
      </c>
      <c r="D14" s="7" t="str">
        <f t="shared" ca="1" si="1"/>
        <v>BG-444</v>
      </c>
      <c r="E14" s="7" t="str">
        <f t="shared" ca="1" si="2"/>
        <v>Kragujevac</v>
      </c>
      <c r="F14" s="7" t="str">
        <f t="shared" ca="1" si="3"/>
        <v>Barcelona</v>
      </c>
      <c r="G14" s="9">
        <f t="shared" ca="1" si="4"/>
        <v>737.71604502802961</v>
      </c>
      <c r="H14" s="9">
        <f t="shared" ca="1" si="5"/>
        <v>216.39034487433105</v>
      </c>
      <c r="I14" s="7">
        <f t="shared" ca="1" si="6"/>
        <v>5</v>
      </c>
      <c r="J14" s="9">
        <f t="shared" ca="1" si="7"/>
        <v>1787.1242722977499</v>
      </c>
    </row>
    <row r="15" spans="1:10" x14ac:dyDescent="0.2">
      <c r="A15" s="7">
        <v>9</v>
      </c>
      <c r="B15" s="8">
        <v>41283</v>
      </c>
      <c r="C15" s="7" t="str">
        <f t="shared" ca="1" si="0"/>
        <v>Vuk</v>
      </c>
      <c r="D15" s="7" t="str">
        <f t="shared" ca="1" si="1"/>
        <v>BG-333</v>
      </c>
      <c r="E15" s="7" t="str">
        <f t="shared" ca="1" si="2"/>
        <v>Novi Pazar</v>
      </c>
      <c r="F15" s="7" t="str">
        <f t="shared" ca="1" si="3"/>
        <v>Barcelona</v>
      </c>
      <c r="G15" s="9">
        <f t="shared" ca="1" si="4"/>
        <v>1051.0106186530438</v>
      </c>
      <c r="H15" s="9">
        <f t="shared" ca="1" si="5"/>
        <v>317.13841429552616</v>
      </c>
      <c r="I15" s="7">
        <f t="shared" ca="1" si="6"/>
        <v>11</v>
      </c>
      <c r="J15" s="9">
        <f t="shared" ca="1" si="7"/>
        <v>1424.1017804117812</v>
      </c>
    </row>
    <row r="16" spans="1:10" x14ac:dyDescent="0.2">
      <c r="A16" s="7">
        <v>10</v>
      </c>
      <c r="B16" s="8">
        <v>41284</v>
      </c>
      <c r="C16" s="7" t="str">
        <f t="shared" ca="1" si="0"/>
        <v>Petar</v>
      </c>
      <c r="D16" s="7" t="str">
        <f t="shared" ca="1" si="1"/>
        <v>BG-222</v>
      </c>
      <c r="E16" s="7" t="str">
        <f t="shared" ca="1" si="2"/>
        <v>Kragujevac</v>
      </c>
      <c r="F16" s="7" t="str">
        <f t="shared" ca="1" si="3"/>
        <v>Rim</v>
      </c>
      <c r="G16" s="9">
        <f t="shared" ca="1" si="4"/>
        <v>1005.5471677507231</v>
      </c>
      <c r="H16" s="9">
        <f t="shared" ca="1" si="5"/>
        <v>306.77480262750419</v>
      </c>
      <c r="I16" s="7">
        <f t="shared" ca="1" si="6"/>
        <v>7</v>
      </c>
      <c r="J16" s="9">
        <f t="shared" ca="1" si="7"/>
        <v>1184.5993458482865</v>
      </c>
    </row>
    <row r="17" spans="1:10" x14ac:dyDescent="0.2">
      <c r="A17" s="7">
        <v>11</v>
      </c>
      <c r="B17" s="8">
        <v>41285</v>
      </c>
      <c r="C17" s="7" t="str">
        <f t="shared" ca="1" si="0"/>
        <v>Marko</v>
      </c>
      <c r="D17" s="7" t="str">
        <f t="shared" ca="1" si="1"/>
        <v>BG-222</v>
      </c>
      <c r="E17" s="7" t="str">
        <f t="shared" ca="1" si="2"/>
        <v>Nis</v>
      </c>
      <c r="F17" s="7" t="str">
        <f t="shared" ca="1" si="3"/>
        <v>Berlin</v>
      </c>
      <c r="G17" s="9">
        <f t="shared" ca="1" si="4"/>
        <v>1154.9420219307106</v>
      </c>
      <c r="H17" s="9">
        <f t="shared" ca="1" si="5"/>
        <v>326.24078958953049</v>
      </c>
      <c r="I17" s="7">
        <f t="shared" ca="1" si="6"/>
        <v>10</v>
      </c>
      <c r="J17" s="9">
        <f t="shared" ca="1" si="7"/>
        <v>1305.136178958858</v>
      </c>
    </row>
    <row r="18" spans="1:10" x14ac:dyDescent="0.2">
      <c r="A18" s="7">
        <v>12</v>
      </c>
      <c r="B18" s="8">
        <v>41286</v>
      </c>
      <c r="C18" s="7" t="str">
        <f t="shared" ca="1" si="0"/>
        <v>Velja</v>
      </c>
      <c r="D18" s="7" t="str">
        <f t="shared" ca="1" si="1"/>
        <v>BG-222</v>
      </c>
      <c r="E18" s="7" t="str">
        <f t="shared" ca="1" si="2"/>
        <v>Beograd</v>
      </c>
      <c r="F18" s="7" t="str">
        <f t="shared" ca="1" si="3"/>
        <v>Rim</v>
      </c>
      <c r="G18" s="9">
        <f t="shared" ca="1" si="4"/>
        <v>826.57994268000948</v>
      </c>
      <c r="H18" s="9">
        <f t="shared" ca="1" si="5"/>
        <v>240.129969441903</v>
      </c>
      <c r="I18" s="7">
        <f t="shared" ca="1" si="6"/>
        <v>8</v>
      </c>
      <c r="J18" s="9">
        <f t="shared" ca="1" si="7"/>
        <v>1185.4370896667351</v>
      </c>
    </row>
    <row r="19" spans="1:10" x14ac:dyDescent="0.2">
      <c r="A19" s="7">
        <v>13</v>
      </c>
      <c r="B19" s="8">
        <v>41287</v>
      </c>
      <c r="C19" s="7" t="str">
        <f t="shared" ca="1" si="0"/>
        <v>Petar</v>
      </c>
      <c r="D19" s="7" t="str">
        <f t="shared" ca="1" si="1"/>
        <v>BG-333</v>
      </c>
      <c r="E19" s="7" t="str">
        <f t="shared" ca="1" si="2"/>
        <v>Nis</v>
      </c>
      <c r="F19" s="7" t="str">
        <f t="shared" ca="1" si="3"/>
        <v>Pariz</v>
      </c>
      <c r="G19" s="9">
        <f t="shared" ca="1" si="4"/>
        <v>464.28099648917407</v>
      </c>
      <c r="H19" s="9">
        <f t="shared" ca="1" si="5"/>
        <v>129.42448095491162</v>
      </c>
      <c r="I19" s="7">
        <f t="shared" ca="1" si="6"/>
        <v>13</v>
      </c>
      <c r="J19" s="9">
        <f t="shared" ca="1" si="7"/>
        <v>1913.237514291121</v>
      </c>
    </row>
    <row r="20" spans="1:10" x14ac:dyDescent="0.2">
      <c r="A20" s="7">
        <v>14</v>
      </c>
      <c r="B20" s="8">
        <v>41288</v>
      </c>
      <c r="C20" s="7" t="str">
        <f t="shared" ca="1" si="0"/>
        <v>Velja</v>
      </c>
      <c r="D20" s="7" t="str">
        <f t="shared" ca="1" si="1"/>
        <v>BG-222</v>
      </c>
      <c r="E20" s="7" t="str">
        <f t="shared" ca="1" si="2"/>
        <v>Novi Sad</v>
      </c>
      <c r="F20" s="7" t="str">
        <f t="shared" ca="1" si="3"/>
        <v>Berlin</v>
      </c>
      <c r="G20" s="9">
        <f t="shared" ca="1" si="4"/>
        <v>732.45184380895626</v>
      </c>
      <c r="H20" s="9">
        <f t="shared" ca="1" si="5"/>
        <v>201.20309352114151</v>
      </c>
      <c r="I20" s="7">
        <f t="shared" ca="1" si="6"/>
        <v>13</v>
      </c>
      <c r="J20" s="9">
        <f t="shared" ca="1" si="7"/>
        <v>1350.7262143297944</v>
      </c>
    </row>
    <row r="21" spans="1:10" x14ac:dyDescent="0.2">
      <c r="A21" s="7">
        <v>15</v>
      </c>
      <c r="B21" s="8">
        <v>41289</v>
      </c>
      <c r="C21" s="7" t="str">
        <f t="shared" ca="1" si="0"/>
        <v>Vuk</v>
      </c>
      <c r="D21" s="7" t="str">
        <f t="shared" ca="1" si="1"/>
        <v>BG-111</v>
      </c>
      <c r="E21" s="7" t="str">
        <f t="shared" ca="1" si="2"/>
        <v>Novi Pazar</v>
      </c>
      <c r="F21" s="7" t="str">
        <f t="shared" ca="1" si="3"/>
        <v>Berlin</v>
      </c>
      <c r="G21" s="9">
        <f t="shared" ca="1" si="4"/>
        <v>586.68397430680193</v>
      </c>
      <c r="H21" s="9">
        <f t="shared" ca="1" si="5"/>
        <v>165.74146936921895</v>
      </c>
      <c r="I21" s="7">
        <f t="shared" ca="1" si="6"/>
        <v>8</v>
      </c>
      <c r="J21" s="9">
        <f t="shared" ca="1" si="7"/>
        <v>1517.8085563845984</v>
      </c>
    </row>
    <row r="22" spans="1:10" x14ac:dyDescent="0.2">
      <c r="A22" s="7">
        <v>16</v>
      </c>
      <c r="B22" s="8">
        <v>41290</v>
      </c>
      <c r="C22" s="7" t="str">
        <f t="shared" ca="1" si="0"/>
        <v>Ivan</v>
      </c>
      <c r="D22" s="7" t="str">
        <f t="shared" ca="1" si="1"/>
        <v>BG-444</v>
      </c>
      <c r="E22" s="7" t="str">
        <f t="shared" ca="1" si="2"/>
        <v>Novi Pazar</v>
      </c>
      <c r="F22" s="7" t="str">
        <f t="shared" ca="1" si="3"/>
        <v>Rim</v>
      </c>
      <c r="G22" s="9">
        <f t="shared" ca="1" si="4"/>
        <v>305.03829303537128</v>
      </c>
      <c r="H22" s="9">
        <f t="shared" ca="1" si="5"/>
        <v>86.267195228087175</v>
      </c>
      <c r="I22" s="7">
        <f t="shared" ca="1" si="6"/>
        <v>13</v>
      </c>
      <c r="J22" s="9">
        <f t="shared" ca="1" si="7"/>
        <v>1834.219539034003</v>
      </c>
    </row>
    <row r="23" spans="1:10" x14ac:dyDescent="0.2">
      <c r="A23" s="7">
        <v>17</v>
      </c>
      <c r="B23" s="8">
        <v>41291</v>
      </c>
      <c r="C23" s="7" t="str">
        <f t="shared" ca="1" si="0"/>
        <v>Velja</v>
      </c>
      <c r="D23" s="7" t="str">
        <f t="shared" ca="1" si="1"/>
        <v>BG-222</v>
      </c>
      <c r="E23" s="7" t="str">
        <f t="shared" ca="1" si="2"/>
        <v>Novi Sad</v>
      </c>
      <c r="F23" s="7" t="str">
        <f t="shared" ca="1" si="3"/>
        <v>Barcelona</v>
      </c>
      <c r="G23" s="9">
        <f t="shared" ca="1" si="4"/>
        <v>465.03210330106066</v>
      </c>
      <c r="H23" s="9">
        <f t="shared" ca="1" si="5"/>
        <v>144.43962634060932</v>
      </c>
      <c r="I23" s="7">
        <f t="shared" ca="1" si="6"/>
        <v>11</v>
      </c>
      <c r="J23" s="9">
        <f t="shared" ca="1" si="7"/>
        <v>1343.9184297361094</v>
      </c>
    </row>
    <row r="24" spans="1:10" x14ac:dyDescent="0.2">
      <c r="A24" s="7">
        <v>18</v>
      </c>
      <c r="B24" s="8">
        <v>41292</v>
      </c>
      <c r="C24" s="7" t="str">
        <f t="shared" ca="1" si="0"/>
        <v>Velja</v>
      </c>
      <c r="D24" s="7" t="str">
        <f t="shared" ca="1" si="1"/>
        <v>BG-555</v>
      </c>
      <c r="E24" s="7" t="str">
        <f t="shared" ca="1" si="2"/>
        <v>Beograd</v>
      </c>
      <c r="F24" s="7" t="str">
        <f t="shared" ca="1" si="3"/>
        <v>Barcelona</v>
      </c>
      <c r="G24" s="9">
        <f t="shared" ca="1" si="4"/>
        <v>1052.5042896852901</v>
      </c>
      <c r="H24" s="9">
        <f t="shared" ca="1" si="5"/>
        <v>324.67346937389033</v>
      </c>
      <c r="I24" s="7">
        <f t="shared" ca="1" si="6"/>
        <v>5</v>
      </c>
      <c r="J24" s="9">
        <f t="shared" ca="1" si="7"/>
        <v>1488.7724219353659</v>
      </c>
    </row>
    <row r="25" spans="1:10" x14ac:dyDescent="0.2">
      <c r="A25" s="7">
        <v>19</v>
      </c>
      <c r="B25" s="8">
        <v>41293</v>
      </c>
      <c r="C25" s="7" t="str">
        <f t="shared" ca="1" si="0"/>
        <v>Ivan</v>
      </c>
      <c r="D25" s="7" t="str">
        <f t="shared" ca="1" si="1"/>
        <v>BG-555</v>
      </c>
      <c r="E25" s="7" t="str">
        <f t="shared" ca="1" si="2"/>
        <v>Kragujevac</v>
      </c>
      <c r="F25" s="7" t="str">
        <f t="shared" ca="1" si="3"/>
        <v>Barcelona</v>
      </c>
      <c r="G25" s="9">
        <f t="shared" ca="1" si="4"/>
        <v>1277.0587578028358</v>
      </c>
      <c r="H25" s="9">
        <f t="shared" ca="1" si="5"/>
        <v>350.2698373175902</v>
      </c>
      <c r="I25" s="7">
        <f t="shared" ca="1" si="6"/>
        <v>8</v>
      </c>
      <c r="J25" s="9">
        <f t="shared" ca="1" si="7"/>
        <v>1844.062117450389</v>
      </c>
    </row>
    <row r="26" spans="1:10" x14ac:dyDescent="0.2">
      <c r="A26" s="7">
        <v>20</v>
      </c>
      <c r="B26" s="8">
        <v>41294</v>
      </c>
      <c r="C26" s="7" t="str">
        <f t="shared" ca="1" si="0"/>
        <v>Velja</v>
      </c>
      <c r="D26" s="7" t="str">
        <f t="shared" ca="1" si="1"/>
        <v>BG-444</v>
      </c>
      <c r="E26" s="7" t="str">
        <f t="shared" ca="1" si="2"/>
        <v>Kragujevac</v>
      </c>
      <c r="F26" s="7" t="str">
        <f t="shared" ca="1" si="3"/>
        <v>Barcelona</v>
      </c>
      <c r="G26" s="9">
        <f t="shared" ca="1" si="4"/>
        <v>928.86051815004203</v>
      </c>
      <c r="H26" s="9">
        <f t="shared" ca="1" si="5"/>
        <v>252.66588525228786</v>
      </c>
      <c r="I26" s="7">
        <f t="shared" ca="1" si="6"/>
        <v>13</v>
      </c>
      <c r="J26" s="9">
        <f t="shared" ca="1" si="7"/>
        <v>1625.7635846433066</v>
      </c>
    </row>
    <row r="27" spans="1:10" x14ac:dyDescent="0.2">
      <c r="A27" s="7">
        <v>21</v>
      </c>
      <c r="B27" s="8">
        <v>41295</v>
      </c>
      <c r="C27" s="7" t="str">
        <f t="shared" ca="1" si="0"/>
        <v>Ivan</v>
      </c>
      <c r="D27" s="7" t="str">
        <f t="shared" ca="1" si="1"/>
        <v>BG-555</v>
      </c>
      <c r="E27" s="7" t="str">
        <f t="shared" ca="1" si="2"/>
        <v>Novi Pazar</v>
      </c>
      <c r="F27" s="7" t="str">
        <f t="shared" ca="1" si="3"/>
        <v>Moskva</v>
      </c>
      <c r="G27" s="9">
        <f t="shared" ca="1" si="4"/>
        <v>1233.0910939003943</v>
      </c>
      <c r="H27" s="9">
        <f t="shared" ca="1" si="5"/>
        <v>373.54337282341413</v>
      </c>
      <c r="I27" s="7">
        <f t="shared" ca="1" si="6"/>
        <v>9</v>
      </c>
      <c r="J27" s="9">
        <f t="shared" ca="1" si="7"/>
        <v>1512.6254101995119</v>
      </c>
    </row>
    <row r="28" spans="1:10" x14ac:dyDescent="0.2">
      <c r="A28" s="7">
        <v>22</v>
      </c>
      <c r="B28" s="8">
        <v>41296</v>
      </c>
      <c r="C28" s="7" t="str">
        <f t="shared" ca="1" si="0"/>
        <v>Marko</v>
      </c>
      <c r="D28" s="7" t="str">
        <f t="shared" ca="1" si="1"/>
        <v>BG-444</v>
      </c>
      <c r="E28" s="7" t="str">
        <f t="shared" ca="1" si="2"/>
        <v>Novi Sad</v>
      </c>
      <c r="F28" s="7" t="str">
        <f t="shared" ca="1" si="3"/>
        <v>Pariz</v>
      </c>
      <c r="G28" s="9">
        <f t="shared" ca="1" si="4"/>
        <v>384.40729084263955</v>
      </c>
      <c r="H28" s="9">
        <f t="shared" ca="1" si="5"/>
        <v>118.60378730616394</v>
      </c>
      <c r="I28" s="7">
        <f t="shared" ca="1" si="6"/>
        <v>9</v>
      </c>
      <c r="J28" s="9">
        <f t="shared" ca="1" si="7"/>
        <v>1531.9838485597857</v>
      </c>
    </row>
    <row r="29" spans="1:10" x14ac:dyDescent="0.2">
      <c r="A29" s="7">
        <v>23</v>
      </c>
      <c r="B29" s="8">
        <v>41297</v>
      </c>
      <c r="C29" s="7" t="str">
        <f t="shared" ca="1" si="0"/>
        <v>Marko</v>
      </c>
      <c r="D29" s="7" t="str">
        <f t="shared" ca="1" si="1"/>
        <v>BG-222</v>
      </c>
      <c r="E29" s="7" t="str">
        <f t="shared" ca="1" si="2"/>
        <v>Novi Sad</v>
      </c>
      <c r="F29" s="7" t="str">
        <f t="shared" ca="1" si="3"/>
        <v>Barcelona</v>
      </c>
      <c r="G29" s="9">
        <f t="shared" ca="1" si="4"/>
        <v>939.32352230124673</v>
      </c>
      <c r="H29" s="9">
        <f t="shared" ca="1" si="5"/>
        <v>257.99636164577828</v>
      </c>
      <c r="I29" s="7">
        <f t="shared" ca="1" si="6"/>
        <v>13</v>
      </c>
      <c r="J29" s="9">
        <f t="shared" ca="1" si="7"/>
        <v>1578.7799500055689</v>
      </c>
    </row>
    <row r="30" spans="1:10" x14ac:dyDescent="0.2">
      <c r="A30" s="7">
        <v>24</v>
      </c>
      <c r="B30" s="8">
        <v>41298</v>
      </c>
      <c r="C30" s="7" t="str">
        <f t="shared" ca="1" si="0"/>
        <v>Ivan</v>
      </c>
      <c r="D30" s="7" t="str">
        <f t="shared" ca="1" si="1"/>
        <v>BG-222</v>
      </c>
      <c r="E30" s="7" t="str">
        <f t="shared" ca="1" si="2"/>
        <v>Novi Pazar</v>
      </c>
      <c r="F30" s="7" t="str">
        <f t="shared" ca="1" si="3"/>
        <v>Moskva</v>
      </c>
      <c r="G30" s="9">
        <f t="shared" ca="1" si="4"/>
        <v>485.69745589252432</v>
      </c>
      <c r="H30" s="9">
        <f t="shared" ca="1" si="5"/>
        <v>142.14651767531612</v>
      </c>
      <c r="I30" s="7">
        <f t="shared" ca="1" si="6"/>
        <v>7</v>
      </c>
      <c r="J30" s="9">
        <f t="shared" ca="1" si="7"/>
        <v>1771.6789702733649</v>
      </c>
    </row>
    <row r="31" spans="1:10" x14ac:dyDescent="0.2">
      <c r="A31" s="7">
        <v>25</v>
      </c>
      <c r="B31" s="8">
        <v>41299</v>
      </c>
      <c r="C31" s="7" t="str">
        <f t="shared" ca="1" si="0"/>
        <v>Marko</v>
      </c>
      <c r="D31" s="7" t="str">
        <f t="shared" ca="1" si="1"/>
        <v>BG-555</v>
      </c>
      <c r="E31" s="7" t="str">
        <f t="shared" ca="1" si="2"/>
        <v>Nis</v>
      </c>
      <c r="F31" s="7" t="str">
        <f t="shared" ca="1" si="3"/>
        <v>Berlin</v>
      </c>
      <c r="G31" s="9">
        <f t="shared" ca="1" si="4"/>
        <v>1081.9025612531923</v>
      </c>
      <c r="H31" s="9">
        <f t="shared" ca="1" si="5"/>
        <v>329.57707731963677</v>
      </c>
      <c r="I31" s="7">
        <f t="shared" ca="1" si="6"/>
        <v>14</v>
      </c>
      <c r="J31" s="9">
        <f t="shared" ca="1" si="7"/>
        <v>1542.6451017586048</v>
      </c>
    </row>
    <row r="32" spans="1:10" x14ac:dyDescent="0.2">
      <c r="A32" s="7">
        <v>26</v>
      </c>
      <c r="B32" s="8">
        <v>41300</v>
      </c>
      <c r="C32" s="7" t="str">
        <f t="shared" ca="1" si="0"/>
        <v>Vuk</v>
      </c>
      <c r="D32" s="7" t="str">
        <f t="shared" ca="1" si="1"/>
        <v>BG-444</v>
      </c>
      <c r="E32" s="7" t="str">
        <f t="shared" ca="1" si="2"/>
        <v>Novi Sad</v>
      </c>
      <c r="F32" s="7" t="str">
        <f t="shared" ca="1" si="3"/>
        <v>Berlin</v>
      </c>
      <c r="G32" s="9">
        <f t="shared" ca="1" si="4"/>
        <v>1136.9938229881254</v>
      </c>
      <c r="H32" s="9">
        <f t="shared" ca="1" si="5"/>
        <v>325.2033632328824</v>
      </c>
      <c r="I32" s="7">
        <f t="shared" ca="1" si="6"/>
        <v>9</v>
      </c>
      <c r="J32" s="9">
        <f t="shared" ca="1" si="7"/>
        <v>1790.8722497789731</v>
      </c>
    </row>
    <row r="33" spans="1:10" x14ac:dyDescent="0.2">
      <c r="A33" s="7">
        <v>27</v>
      </c>
      <c r="B33" s="8">
        <v>41301</v>
      </c>
      <c r="C33" s="7" t="str">
        <f t="shared" ca="1" si="0"/>
        <v>Marko</v>
      </c>
      <c r="D33" s="7" t="str">
        <f t="shared" ca="1" si="1"/>
        <v>BG-111</v>
      </c>
      <c r="E33" s="7" t="str">
        <f t="shared" ca="1" si="2"/>
        <v>Beograd</v>
      </c>
      <c r="F33" s="7" t="str">
        <f t="shared" ca="1" si="3"/>
        <v>Moskva</v>
      </c>
      <c r="G33" s="9">
        <f t="shared" ca="1" si="4"/>
        <v>787.04481949213277</v>
      </c>
      <c r="H33" s="9">
        <f t="shared" ca="1" si="5"/>
        <v>246.31326460907113</v>
      </c>
      <c r="I33" s="7">
        <f t="shared" ca="1" si="6"/>
        <v>13</v>
      </c>
      <c r="J33" s="9">
        <f t="shared" ca="1" si="7"/>
        <v>1734.1530921927479</v>
      </c>
    </row>
    <row r="34" spans="1:10" x14ac:dyDescent="0.2">
      <c r="A34" s="7">
        <v>28</v>
      </c>
      <c r="B34" s="8">
        <v>41302</v>
      </c>
      <c r="C34" s="7" t="str">
        <f t="shared" ca="1" si="0"/>
        <v>Ivan</v>
      </c>
      <c r="D34" s="7" t="str">
        <f t="shared" ca="1" si="1"/>
        <v>BG-333</v>
      </c>
      <c r="E34" s="7" t="str">
        <f t="shared" ca="1" si="2"/>
        <v>Nis</v>
      </c>
      <c r="F34" s="7" t="str">
        <f t="shared" ca="1" si="3"/>
        <v>Pariz</v>
      </c>
      <c r="G34" s="9">
        <f t="shared" ca="1" si="4"/>
        <v>575.29388266068736</v>
      </c>
      <c r="H34" s="9">
        <f t="shared" ca="1" si="5"/>
        <v>154.81714870255411</v>
      </c>
      <c r="I34" s="7">
        <f t="shared" ca="1" si="6"/>
        <v>6</v>
      </c>
      <c r="J34" s="9">
        <f t="shared" ca="1" si="7"/>
        <v>1188.9383161143082</v>
      </c>
    </row>
    <row r="35" spans="1:10" x14ac:dyDescent="0.2">
      <c r="A35" s="7">
        <v>29</v>
      </c>
      <c r="B35" s="8">
        <v>41303</v>
      </c>
      <c r="C35" s="7" t="str">
        <f t="shared" ca="1" si="0"/>
        <v>Marko</v>
      </c>
      <c r="D35" s="7" t="str">
        <f t="shared" ca="1" si="1"/>
        <v>BG-444</v>
      </c>
      <c r="E35" s="7" t="str">
        <f t="shared" ca="1" si="2"/>
        <v>Novi Sad</v>
      </c>
      <c r="F35" s="7" t="str">
        <f t="shared" ca="1" si="3"/>
        <v>Moskva</v>
      </c>
      <c r="G35" s="9">
        <f t="shared" ca="1" si="4"/>
        <v>652.20114932801471</v>
      </c>
      <c r="H35" s="9">
        <f t="shared" ca="1" si="5"/>
        <v>198.35340603899698</v>
      </c>
      <c r="I35" s="7">
        <f t="shared" ca="1" si="6"/>
        <v>8</v>
      </c>
      <c r="J35" s="9">
        <f t="shared" ca="1" si="7"/>
        <v>1715.5111482218708</v>
      </c>
    </row>
    <row r="36" spans="1:10" x14ac:dyDescent="0.2">
      <c r="A36" s="7">
        <v>30</v>
      </c>
      <c r="B36" s="8">
        <v>41304</v>
      </c>
      <c r="C36" s="7" t="str">
        <f t="shared" ca="1" si="0"/>
        <v>Marko</v>
      </c>
      <c r="D36" s="7" t="str">
        <f t="shared" ca="1" si="1"/>
        <v>BG-555</v>
      </c>
      <c r="E36" s="7" t="str">
        <f t="shared" ca="1" si="2"/>
        <v>Nis</v>
      </c>
      <c r="F36" s="7" t="str">
        <f t="shared" ca="1" si="3"/>
        <v>Berlin</v>
      </c>
      <c r="G36" s="9">
        <f t="shared" ca="1" si="4"/>
        <v>841.47145450448602</v>
      </c>
      <c r="H36" s="9">
        <f t="shared" ca="1" si="5"/>
        <v>246.30070890928675</v>
      </c>
      <c r="I36" s="7">
        <f t="shared" ca="1" si="6"/>
        <v>7</v>
      </c>
      <c r="J36" s="9">
        <f t="shared" ca="1" si="7"/>
        <v>1208.3153541973554</v>
      </c>
    </row>
    <row r="37" spans="1:10" x14ac:dyDescent="0.2">
      <c r="A37" s="7">
        <v>31</v>
      </c>
      <c r="B37" s="8">
        <v>41305</v>
      </c>
      <c r="C37" s="7" t="str">
        <f t="shared" ca="1" si="0"/>
        <v>Vuk</v>
      </c>
      <c r="D37" s="7" t="str">
        <f t="shared" ca="1" si="1"/>
        <v>BG-555</v>
      </c>
      <c r="E37" s="7" t="str">
        <f t="shared" ca="1" si="2"/>
        <v>Novi Sad</v>
      </c>
      <c r="F37" s="7" t="str">
        <f t="shared" ca="1" si="3"/>
        <v>Pariz</v>
      </c>
      <c r="G37" s="9">
        <f t="shared" ca="1" si="4"/>
        <v>375.28254591959683</v>
      </c>
      <c r="H37" s="9">
        <f t="shared" ca="1" si="5"/>
        <v>102.79361484069909</v>
      </c>
      <c r="I37" s="7">
        <f t="shared" ca="1" si="6"/>
        <v>5</v>
      </c>
      <c r="J37" s="9">
        <f t="shared" ca="1" si="7"/>
        <v>1592.4891627752966</v>
      </c>
    </row>
    <row r="38" spans="1:10" x14ac:dyDescent="0.2">
      <c r="A38" s="7">
        <v>32</v>
      </c>
      <c r="B38" s="8">
        <v>41306</v>
      </c>
      <c r="C38" s="7" t="str">
        <f t="shared" ca="1" si="0"/>
        <v>Velja</v>
      </c>
      <c r="D38" s="7" t="str">
        <f t="shared" ca="1" si="1"/>
        <v>BG-111</v>
      </c>
      <c r="E38" s="7" t="str">
        <f t="shared" ca="1" si="2"/>
        <v>Nis</v>
      </c>
      <c r="F38" s="7" t="str">
        <f t="shared" ca="1" si="3"/>
        <v>Rim</v>
      </c>
      <c r="G38" s="9">
        <f t="shared" ca="1" si="4"/>
        <v>525.74043602479753</v>
      </c>
      <c r="H38" s="9">
        <f t="shared" ca="1" si="5"/>
        <v>161.44787339624645</v>
      </c>
      <c r="I38" s="7">
        <f t="shared" ca="1" si="6"/>
        <v>7</v>
      </c>
      <c r="J38" s="9">
        <f t="shared" ca="1" si="7"/>
        <v>1528.7054486755305</v>
      </c>
    </row>
    <row r="39" spans="1:10" x14ac:dyDescent="0.2">
      <c r="A39" s="7">
        <v>33</v>
      </c>
      <c r="B39" s="8">
        <v>41307</v>
      </c>
      <c r="C39" s="7" t="str">
        <f t="shared" ca="1" si="0"/>
        <v>Velja</v>
      </c>
      <c r="D39" s="7" t="str">
        <f t="shared" ca="1" si="1"/>
        <v>BG-222</v>
      </c>
      <c r="E39" s="7" t="str">
        <f t="shared" ca="1" si="2"/>
        <v>Novi Sad</v>
      </c>
      <c r="F39" s="7" t="str">
        <f t="shared" ca="1" si="3"/>
        <v>Berlin</v>
      </c>
      <c r="G39" s="9">
        <f t="shared" ca="1" si="4"/>
        <v>938.26529304301482</v>
      </c>
      <c r="H39" s="9">
        <f t="shared" ca="1" si="5"/>
        <v>255.93244663601811</v>
      </c>
      <c r="I39" s="7">
        <f t="shared" ca="1" si="6"/>
        <v>9</v>
      </c>
      <c r="J39" s="9">
        <f t="shared" ca="1" si="7"/>
        <v>1511.1822296380478</v>
      </c>
    </row>
    <row r="40" spans="1:10" x14ac:dyDescent="0.2">
      <c r="A40" s="7">
        <v>34</v>
      </c>
      <c r="B40" s="8">
        <v>41308</v>
      </c>
      <c r="C40" s="7" t="str">
        <f t="shared" ca="1" si="0"/>
        <v>Velja</v>
      </c>
      <c r="D40" s="7" t="str">
        <f t="shared" ca="1" si="1"/>
        <v>BG-555</v>
      </c>
      <c r="E40" s="7" t="str">
        <f t="shared" ca="1" si="2"/>
        <v>Beograd</v>
      </c>
      <c r="F40" s="7" t="str">
        <f t="shared" ca="1" si="3"/>
        <v>Rim</v>
      </c>
      <c r="G40" s="9">
        <f t="shared" ca="1" si="4"/>
        <v>554.65392713117217</v>
      </c>
      <c r="H40" s="9">
        <f t="shared" ca="1" si="5"/>
        <v>174.1944072165569</v>
      </c>
      <c r="I40" s="7">
        <f t="shared" ca="1" si="6"/>
        <v>11</v>
      </c>
      <c r="J40" s="9">
        <f t="shared" ca="1" si="7"/>
        <v>1122.6083742232315</v>
      </c>
    </row>
    <row r="41" spans="1:10" x14ac:dyDescent="0.2">
      <c r="A41" s="7">
        <v>35</v>
      </c>
      <c r="B41" s="8">
        <v>41309</v>
      </c>
      <c r="C41" s="7" t="str">
        <f t="shared" ca="1" si="0"/>
        <v>Velja</v>
      </c>
      <c r="D41" s="7" t="str">
        <f t="shared" ca="1" si="1"/>
        <v>BG-111</v>
      </c>
      <c r="E41" s="7" t="str">
        <f t="shared" ca="1" si="2"/>
        <v>Novi Sad</v>
      </c>
      <c r="F41" s="7" t="str">
        <f t="shared" ca="1" si="3"/>
        <v>Rim</v>
      </c>
      <c r="G41" s="9">
        <f t="shared" ca="1" si="4"/>
        <v>998.33645224641077</v>
      </c>
      <c r="H41" s="9">
        <f t="shared" ca="1" si="5"/>
        <v>310.02720881406498</v>
      </c>
      <c r="I41" s="7">
        <f t="shared" ca="1" si="6"/>
        <v>14</v>
      </c>
      <c r="J41" s="9">
        <f t="shared" ca="1" si="7"/>
        <v>1994.0141479246292</v>
      </c>
    </row>
    <row r="42" spans="1:10" x14ac:dyDescent="0.2">
      <c r="A42" s="7">
        <v>36</v>
      </c>
      <c r="B42" s="8">
        <v>41310</v>
      </c>
      <c r="C42" s="7" t="str">
        <f t="shared" ca="1" si="0"/>
        <v>Velja</v>
      </c>
      <c r="D42" s="7" t="str">
        <f t="shared" ca="1" si="1"/>
        <v>BG-222</v>
      </c>
      <c r="E42" s="7" t="str">
        <f t="shared" ca="1" si="2"/>
        <v>Novi Pazar</v>
      </c>
      <c r="F42" s="7" t="str">
        <f t="shared" ca="1" si="3"/>
        <v>Barcelona</v>
      </c>
      <c r="G42" s="9">
        <f t="shared" ca="1" si="4"/>
        <v>607.62224886424019</v>
      </c>
      <c r="H42" s="9">
        <f t="shared" ca="1" si="5"/>
        <v>170.53843741385293</v>
      </c>
      <c r="I42" s="7">
        <f t="shared" ca="1" si="6"/>
        <v>6</v>
      </c>
      <c r="J42" s="9">
        <f t="shared" ca="1" si="7"/>
        <v>1348.9074980652147</v>
      </c>
    </row>
    <row r="43" spans="1:10" x14ac:dyDescent="0.2">
      <c r="A43" s="7">
        <v>37</v>
      </c>
      <c r="B43" s="8">
        <v>41311</v>
      </c>
      <c r="C43" s="7" t="str">
        <f t="shared" ca="1" si="0"/>
        <v>Velja</v>
      </c>
      <c r="D43" s="7" t="str">
        <f t="shared" ca="1" si="1"/>
        <v>BG-222</v>
      </c>
      <c r="E43" s="7" t="str">
        <f t="shared" ca="1" si="2"/>
        <v>Novi Pazar</v>
      </c>
      <c r="F43" s="7" t="str">
        <f t="shared" ca="1" si="3"/>
        <v>Rim</v>
      </c>
      <c r="G43" s="9">
        <f t="shared" ca="1" si="4"/>
        <v>363.52427616102295</v>
      </c>
      <c r="H43" s="9">
        <f t="shared" ca="1" si="5"/>
        <v>97.863643888977748</v>
      </c>
      <c r="I43" s="7">
        <f t="shared" ca="1" si="6"/>
        <v>11</v>
      </c>
      <c r="J43" s="9">
        <f t="shared" ca="1" si="7"/>
        <v>1163.8294353021768</v>
      </c>
    </row>
    <row r="44" spans="1:10" x14ac:dyDescent="0.2">
      <c r="A44" s="7">
        <v>38</v>
      </c>
      <c r="B44" s="8">
        <v>41312</v>
      </c>
      <c r="C44" s="7" t="str">
        <f t="shared" ca="1" si="0"/>
        <v>Ivan</v>
      </c>
      <c r="D44" s="7" t="str">
        <f t="shared" ca="1" si="1"/>
        <v>BG-555</v>
      </c>
      <c r="E44" s="7" t="str">
        <f t="shared" ca="1" si="2"/>
        <v>Novi Sad</v>
      </c>
      <c r="F44" s="7" t="str">
        <f t="shared" ca="1" si="3"/>
        <v>Berlin</v>
      </c>
      <c r="G44" s="9">
        <f t="shared" ca="1" si="4"/>
        <v>404.67269333218832</v>
      </c>
      <c r="H44" s="9">
        <f t="shared" ca="1" si="5"/>
        <v>108.99558539932308</v>
      </c>
      <c r="I44" s="7">
        <f t="shared" ca="1" si="6"/>
        <v>10</v>
      </c>
      <c r="J44" s="9">
        <f t="shared" ca="1" si="7"/>
        <v>1032.3178126886121</v>
      </c>
    </row>
    <row r="45" spans="1:10" x14ac:dyDescent="0.2">
      <c r="A45" s="7">
        <v>39</v>
      </c>
      <c r="B45" s="8">
        <v>41313</v>
      </c>
      <c r="C45" s="7" t="str">
        <f t="shared" ca="1" si="0"/>
        <v>Velja</v>
      </c>
      <c r="D45" s="7" t="str">
        <f t="shared" ca="1" si="1"/>
        <v>BG-444</v>
      </c>
      <c r="E45" s="7" t="str">
        <f t="shared" ca="1" si="2"/>
        <v>Kragujevac</v>
      </c>
      <c r="F45" s="7" t="str">
        <f t="shared" ca="1" si="3"/>
        <v>Barcelona</v>
      </c>
      <c r="G45" s="9">
        <f t="shared" ca="1" si="4"/>
        <v>941.73821840378844</v>
      </c>
      <c r="H45" s="9">
        <f t="shared" ca="1" si="5"/>
        <v>273.23696053850819</v>
      </c>
      <c r="I45" s="7">
        <f t="shared" ca="1" si="6"/>
        <v>12</v>
      </c>
      <c r="J45" s="9">
        <f t="shared" ca="1" si="7"/>
        <v>1998.7252973208424</v>
      </c>
    </row>
    <row r="46" spans="1:10" x14ac:dyDescent="0.2">
      <c r="A46" s="7">
        <v>40</v>
      </c>
      <c r="B46" s="8">
        <v>41314</v>
      </c>
      <c r="C46" s="7" t="str">
        <f t="shared" ca="1" si="0"/>
        <v>Petar</v>
      </c>
      <c r="D46" s="7" t="str">
        <f t="shared" ca="1" si="1"/>
        <v>BG-222</v>
      </c>
      <c r="E46" s="7" t="str">
        <f t="shared" ca="1" si="2"/>
        <v>Novi Pazar</v>
      </c>
      <c r="F46" s="7" t="str">
        <f t="shared" ca="1" si="3"/>
        <v>Moskva</v>
      </c>
      <c r="G46" s="9">
        <f t="shared" ca="1" si="4"/>
        <v>614.45926324758432</v>
      </c>
      <c r="H46" s="9">
        <f t="shared" ca="1" si="5"/>
        <v>184.46600859613326</v>
      </c>
      <c r="I46" s="7">
        <f t="shared" ca="1" si="6"/>
        <v>7</v>
      </c>
      <c r="J46" s="9">
        <f t="shared" ca="1" si="7"/>
        <v>1053.2765337826327</v>
      </c>
    </row>
    <row r="47" spans="1:10" x14ac:dyDescent="0.2">
      <c r="A47" s="7">
        <v>41</v>
      </c>
      <c r="B47" s="8">
        <v>41315</v>
      </c>
      <c r="C47" s="7" t="str">
        <f t="shared" ca="1" si="0"/>
        <v>Ivan</v>
      </c>
      <c r="D47" s="7" t="str">
        <f t="shared" ca="1" si="1"/>
        <v>BG-555</v>
      </c>
      <c r="E47" s="7" t="str">
        <f t="shared" ca="1" si="2"/>
        <v>Novi Pazar</v>
      </c>
      <c r="F47" s="7" t="str">
        <f t="shared" ca="1" si="3"/>
        <v>Berlin</v>
      </c>
      <c r="G47" s="9">
        <f t="shared" ca="1" si="4"/>
        <v>617.07332571635175</v>
      </c>
      <c r="H47" s="9">
        <f t="shared" ca="1" si="5"/>
        <v>191.66193990784348</v>
      </c>
      <c r="I47" s="7">
        <f t="shared" ca="1" si="6"/>
        <v>8</v>
      </c>
      <c r="J47" s="9">
        <f t="shared" ca="1" si="7"/>
        <v>1292.9275401695409</v>
      </c>
    </row>
    <row r="48" spans="1:10" x14ac:dyDescent="0.2">
      <c r="A48" s="7">
        <v>42</v>
      </c>
      <c r="B48" s="8">
        <v>41316</v>
      </c>
      <c r="C48" s="7" t="str">
        <f t="shared" ca="1" si="0"/>
        <v>Petar</v>
      </c>
      <c r="D48" s="7" t="str">
        <f t="shared" ca="1" si="1"/>
        <v>BG-333</v>
      </c>
      <c r="E48" s="7" t="str">
        <f t="shared" ca="1" si="2"/>
        <v>Novi Pazar</v>
      </c>
      <c r="F48" s="7" t="str">
        <f t="shared" ca="1" si="3"/>
        <v>Barcelona</v>
      </c>
      <c r="G48" s="9">
        <f t="shared" ca="1" si="4"/>
        <v>1189.3145303058043</v>
      </c>
      <c r="H48" s="9">
        <f t="shared" ca="1" si="5"/>
        <v>360.82828179685674</v>
      </c>
      <c r="I48" s="7">
        <f t="shared" ca="1" si="6"/>
        <v>9</v>
      </c>
      <c r="J48" s="9">
        <f t="shared" ca="1" si="7"/>
        <v>1205.5112706664715</v>
      </c>
    </row>
    <row r="49" spans="1:10" x14ac:dyDescent="0.2">
      <c r="A49" s="7">
        <v>43</v>
      </c>
      <c r="B49" s="8">
        <v>41317</v>
      </c>
      <c r="C49" s="7" t="str">
        <f t="shared" ca="1" si="0"/>
        <v>Marko</v>
      </c>
      <c r="D49" s="7" t="str">
        <f t="shared" ca="1" si="1"/>
        <v>BG-555</v>
      </c>
      <c r="E49" s="7" t="str">
        <f t="shared" ca="1" si="2"/>
        <v>Novi Sad</v>
      </c>
      <c r="F49" s="7" t="str">
        <f t="shared" ca="1" si="3"/>
        <v>Pariz</v>
      </c>
      <c r="G49" s="9">
        <f t="shared" ca="1" si="4"/>
        <v>797.74354560510983</v>
      </c>
      <c r="H49" s="9">
        <f t="shared" ca="1" si="5"/>
        <v>248.91023102650533</v>
      </c>
      <c r="I49" s="7">
        <f t="shared" ca="1" si="6"/>
        <v>11</v>
      </c>
      <c r="J49" s="9">
        <f t="shared" ca="1" si="7"/>
        <v>1149.2748182059543</v>
      </c>
    </row>
    <row r="50" spans="1:10" x14ac:dyDescent="0.2">
      <c r="A50" s="7">
        <v>44</v>
      </c>
      <c r="B50" s="8">
        <v>41318</v>
      </c>
      <c r="C50" s="7" t="str">
        <f t="shared" ca="1" si="0"/>
        <v>Marko</v>
      </c>
      <c r="D50" s="7" t="str">
        <f t="shared" ca="1" si="1"/>
        <v>BG-111</v>
      </c>
      <c r="E50" s="7" t="str">
        <f t="shared" ca="1" si="2"/>
        <v>Nis</v>
      </c>
      <c r="F50" s="7" t="str">
        <f t="shared" ca="1" si="3"/>
        <v>Barcelona</v>
      </c>
      <c r="G50" s="9">
        <f t="shared" ca="1" si="4"/>
        <v>406.59171027582681</v>
      </c>
      <c r="H50" s="9">
        <f t="shared" ca="1" si="5"/>
        <v>121.46509657328751</v>
      </c>
      <c r="I50" s="7">
        <f t="shared" ca="1" si="6"/>
        <v>11</v>
      </c>
      <c r="J50" s="9">
        <f t="shared" ca="1" si="7"/>
        <v>1614.195811984381</v>
      </c>
    </row>
    <row r="51" spans="1:10" x14ac:dyDescent="0.2">
      <c r="A51" s="7">
        <v>45</v>
      </c>
      <c r="B51" s="8">
        <v>41319</v>
      </c>
      <c r="C51" s="7" t="str">
        <f t="shared" ca="1" si="0"/>
        <v>Vuk</v>
      </c>
      <c r="D51" s="7" t="str">
        <f t="shared" ca="1" si="1"/>
        <v>BG-333</v>
      </c>
      <c r="E51" s="7" t="str">
        <f t="shared" ca="1" si="2"/>
        <v>Beograd</v>
      </c>
      <c r="F51" s="7" t="str">
        <f t="shared" ca="1" si="3"/>
        <v>Rim</v>
      </c>
      <c r="G51" s="9">
        <f t="shared" ca="1" si="4"/>
        <v>700.97952663675585</v>
      </c>
      <c r="H51" s="9">
        <f t="shared" ca="1" si="5"/>
        <v>193.40773090325348</v>
      </c>
      <c r="I51" s="7">
        <f t="shared" ca="1" si="6"/>
        <v>7</v>
      </c>
      <c r="J51" s="9">
        <f t="shared" ca="1" si="7"/>
        <v>1717.716891563344</v>
      </c>
    </row>
    <row r="52" spans="1:10" x14ac:dyDescent="0.2">
      <c r="A52" s="7">
        <v>46</v>
      </c>
      <c r="B52" s="8">
        <v>41320</v>
      </c>
      <c r="C52" s="7" t="str">
        <f t="shared" ca="1" si="0"/>
        <v>Velja</v>
      </c>
      <c r="D52" s="7" t="str">
        <f t="shared" ca="1" si="1"/>
        <v>BG-222</v>
      </c>
      <c r="E52" s="7" t="str">
        <f t="shared" ca="1" si="2"/>
        <v>Beograd</v>
      </c>
      <c r="F52" s="7" t="str">
        <f t="shared" ca="1" si="3"/>
        <v>Rim</v>
      </c>
      <c r="G52" s="9">
        <f t="shared" ca="1" si="4"/>
        <v>1270.7792888937004</v>
      </c>
      <c r="H52" s="9">
        <f t="shared" ca="1" si="5"/>
        <v>393.64241784763828</v>
      </c>
      <c r="I52" s="7">
        <f t="shared" ca="1" si="6"/>
        <v>8</v>
      </c>
      <c r="J52" s="9">
        <f t="shared" ca="1" si="7"/>
        <v>1456.7159283365568</v>
      </c>
    </row>
    <row r="53" spans="1:10" x14ac:dyDescent="0.2">
      <c r="A53" s="7">
        <v>47</v>
      </c>
      <c r="B53" s="8">
        <v>41321</v>
      </c>
      <c r="C53" s="7" t="str">
        <f t="shared" ca="1" si="0"/>
        <v>Ivan</v>
      </c>
      <c r="D53" s="7" t="str">
        <f t="shared" ca="1" si="1"/>
        <v>BG-333</v>
      </c>
      <c r="E53" s="7" t="str">
        <f t="shared" ca="1" si="2"/>
        <v>Novi Sad</v>
      </c>
      <c r="F53" s="7" t="str">
        <f t="shared" ca="1" si="3"/>
        <v>Pariz</v>
      </c>
      <c r="G53" s="9">
        <f t="shared" ca="1" si="4"/>
        <v>904.95913158220708</v>
      </c>
      <c r="H53" s="9">
        <f t="shared" ca="1" si="5"/>
        <v>278.77262757592405</v>
      </c>
      <c r="I53" s="7">
        <f t="shared" ca="1" si="6"/>
        <v>5</v>
      </c>
      <c r="J53" s="9">
        <f t="shared" ca="1" si="7"/>
        <v>1899.0626689230071</v>
      </c>
    </row>
    <row r="54" spans="1:10" x14ac:dyDescent="0.2">
      <c r="A54" s="7">
        <v>48</v>
      </c>
      <c r="B54" s="8">
        <v>41322</v>
      </c>
      <c r="C54" s="7" t="str">
        <f t="shared" ca="1" si="0"/>
        <v>Petar</v>
      </c>
      <c r="D54" s="7" t="str">
        <f t="shared" ca="1" si="1"/>
        <v>BG-111</v>
      </c>
      <c r="E54" s="7" t="str">
        <f t="shared" ca="1" si="2"/>
        <v>Beograd</v>
      </c>
      <c r="F54" s="7" t="str">
        <f t="shared" ca="1" si="3"/>
        <v>Berlin</v>
      </c>
      <c r="G54" s="9">
        <f t="shared" ca="1" si="4"/>
        <v>305.55877730914978</v>
      </c>
      <c r="H54" s="9">
        <f t="shared" ca="1" si="5"/>
        <v>84.072354748203352</v>
      </c>
      <c r="I54" s="7">
        <f t="shared" ca="1" si="6"/>
        <v>14</v>
      </c>
      <c r="J54" s="9">
        <f t="shared" ca="1" si="7"/>
        <v>1110.1908771159242</v>
      </c>
    </row>
    <row r="55" spans="1:10" x14ac:dyDescent="0.2">
      <c r="A55" s="7">
        <v>49</v>
      </c>
      <c r="B55" s="8">
        <v>41323</v>
      </c>
      <c r="C55" s="7" t="str">
        <f t="shared" ca="1" si="0"/>
        <v>Petar</v>
      </c>
      <c r="D55" s="7" t="str">
        <f t="shared" ca="1" si="1"/>
        <v>BG-111</v>
      </c>
      <c r="E55" s="7" t="str">
        <f t="shared" ca="1" si="2"/>
        <v>Novi Sad</v>
      </c>
      <c r="F55" s="7" t="str">
        <f t="shared" ca="1" si="3"/>
        <v>Rim</v>
      </c>
      <c r="G55" s="9">
        <f t="shared" ca="1" si="4"/>
        <v>384.46675003671811</v>
      </c>
      <c r="H55" s="9">
        <f t="shared" ca="1" si="5"/>
        <v>114.28835011115666</v>
      </c>
      <c r="I55" s="7">
        <f t="shared" ca="1" si="6"/>
        <v>12</v>
      </c>
      <c r="J55" s="9">
        <f t="shared" ca="1" si="7"/>
        <v>1953.445369127749</v>
      </c>
    </row>
    <row r="56" spans="1:10" x14ac:dyDescent="0.2">
      <c r="A56" s="7">
        <v>50</v>
      </c>
      <c r="B56" s="8">
        <v>41324</v>
      </c>
      <c r="C56" s="7" t="str">
        <f t="shared" ca="1" si="0"/>
        <v>Marko</v>
      </c>
      <c r="D56" s="7" t="str">
        <f t="shared" ca="1" si="1"/>
        <v>BG-444</v>
      </c>
      <c r="E56" s="7" t="str">
        <f t="shared" ca="1" si="2"/>
        <v>Novi Pazar</v>
      </c>
      <c r="F56" s="7" t="str">
        <f t="shared" ca="1" si="3"/>
        <v>Berlin</v>
      </c>
      <c r="G56" s="9">
        <f t="shared" ca="1" si="4"/>
        <v>303.37107066472953</v>
      </c>
      <c r="H56" s="9">
        <f t="shared" ca="1" si="5"/>
        <v>83.98228486983092</v>
      </c>
      <c r="I56" s="7">
        <f t="shared" ca="1" si="6"/>
        <v>11</v>
      </c>
      <c r="J56" s="9">
        <f t="shared" ca="1" si="7"/>
        <v>1269.5795754023827</v>
      </c>
    </row>
    <row r="57" spans="1:10" x14ac:dyDescent="0.2">
      <c r="A57" s="7">
        <v>51</v>
      </c>
      <c r="B57" s="8">
        <v>41325</v>
      </c>
      <c r="C57" s="7" t="str">
        <f t="shared" ca="1" si="0"/>
        <v>Velja</v>
      </c>
      <c r="D57" s="7" t="str">
        <f t="shared" ca="1" si="1"/>
        <v>BG-444</v>
      </c>
      <c r="E57" s="7" t="str">
        <f t="shared" ca="1" si="2"/>
        <v>Novi Sad</v>
      </c>
      <c r="F57" s="7" t="str">
        <f t="shared" ca="1" si="3"/>
        <v>Barcelona</v>
      </c>
      <c r="G57" s="9">
        <f t="shared" ca="1" si="4"/>
        <v>767.73847857802525</v>
      </c>
      <c r="H57" s="9">
        <f t="shared" ca="1" si="5"/>
        <v>217.65806213251489</v>
      </c>
      <c r="I57" s="7">
        <f t="shared" ca="1" si="6"/>
        <v>12</v>
      </c>
      <c r="J57" s="9">
        <f t="shared" ca="1" si="7"/>
        <v>1123.3252990573303</v>
      </c>
    </row>
    <row r="58" spans="1:10" x14ac:dyDescent="0.2">
      <c r="A58" s="7">
        <v>52</v>
      </c>
      <c r="B58" s="8">
        <v>41326</v>
      </c>
      <c r="C58" s="7" t="str">
        <f t="shared" ca="1" si="0"/>
        <v>Marko</v>
      </c>
      <c r="D58" s="7" t="str">
        <f t="shared" ca="1" si="1"/>
        <v>BG-333</v>
      </c>
      <c r="E58" s="7" t="str">
        <f t="shared" ca="1" si="2"/>
        <v>Kragujevac</v>
      </c>
      <c r="F58" s="7" t="str">
        <f t="shared" ca="1" si="3"/>
        <v>Barcelona</v>
      </c>
      <c r="G58" s="9">
        <f t="shared" ca="1" si="4"/>
        <v>712.36669532036854</v>
      </c>
      <c r="H58" s="9">
        <f t="shared" ca="1" si="5"/>
        <v>199.76253663340069</v>
      </c>
      <c r="I58" s="7">
        <f t="shared" ca="1" si="6"/>
        <v>7</v>
      </c>
      <c r="J58" s="9">
        <f t="shared" ca="1" si="7"/>
        <v>1152.7705542337487</v>
      </c>
    </row>
    <row r="59" spans="1:10" x14ac:dyDescent="0.2">
      <c r="A59" s="7">
        <v>53</v>
      </c>
      <c r="B59" s="8">
        <v>41327</v>
      </c>
      <c r="C59" s="7" t="str">
        <f t="shared" ca="1" si="0"/>
        <v>Petar</v>
      </c>
      <c r="D59" s="7" t="str">
        <f t="shared" ca="1" si="1"/>
        <v>BG-333</v>
      </c>
      <c r="E59" s="7" t="str">
        <f t="shared" ca="1" si="2"/>
        <v>Beograd</v>
      </c>
      <c r="F59" s="7" t="str">
        <f t="shared" ca="1" si="3"/>
        <v>Pariz</v>
      </c>
      <c r="G59" s="9">
        <f t="shared" ca="1" si="4"/>
        <v>470.6753565059953</v>
      </c>
      <c r="H59" s="9">
        <f t="shared" ca="1" si="5"/>
        <v>135.02655108680474</v>
      </c>
      <c r="I59" s="7">
        <f t="shared" ca="1" si="6"/>
        <v>10</v>
      </c>
      <c r="J59" s="9">
        <f t="shared" ca="1" si="7"/>
        <v>1073.8416016184033</v>
      </c>
    </row>
    <row r="60" spans="1:10" x14ac:dyDescent="0.2">
      <c r="A60" s="7">
        <v>54</v>
      </c>
      <c r="B60" s="8">
        <v>41328</v>
      </c>
      <c r="C60" s="7" t="str">
        <f t="shared" ca="1" si="0"/>
        <v>Vuk</v>
      </c>
      <c r="D60" s="7" t="str">
        <f t="shared" ca="1" si="1"/>
        <v>BG-333</v>
      </c>
      <c r="E60" s="7" t="str">
        <f t="shared" ca="1" si="2"/>
        <v>Beograd</v>
      </c>
      <c r="F60" s="7" t="str">
        <f t="shared" ca="1" si="3"/>
        <v>Moskva</v>
      </c>
      <c r="G60" s="9">
        <f t="shared" ca="1" si="4"/>
        <v>981.07738606400324</v>
      </c>
      <c r="H60" s="9">
        <f t="shared" ca="1" si="5"/>
        <v>275.65321868725528</v>
      </c>
      <c r="I60" s="7">
        <f t="shared" ca="1" si="6"/>
        <v>10</v>
      </c>
      <c r="J60" s="9">
        <f t="shared" ca="1" si="7"/>
        <v>1130.6932228078654</v>
      </c>
    </row>
    <row r="61" spans="1:10" x14ac:dyDescent="0.2">
      <c r="A61" s="7">
        <v>55</v>
      </c>
      <c r="B61" s="8">
        <v>41329</v>
      </c>
      <c r="C61" s="7" t="str">
        <f t="shared" ca="1" si="0"/>
        <v>Petar</v>
      </c>
      <c r="D61" s="7" t="str">
        <f t="shared" ca="1" si="1"/>
        <v>BG-111</v>
      </c>
      <c r="E61" s="7" t="str">
        <f t="shared" ca="1" si="2"/>
        <v>Kragujevac</v>
      </c>
      <c r="F61" s="7" t="str">
        <f t="shared" ca="1" si="3"/>
        <v>Pariz</v>
      </c>
      <c r="G61" s="9">
        <f t="shared" ca="1" si="4"/>
        <v>1124.1826608429542</v>
      </c>
      <c r="H61" s="9">
        <f t="shared" ca="1" si="5"/>
        <v>352.01261179438023</v>
      </c>
      <c r="I61" s="7">
        <f t="shared" ca="1" si="6"/>
        <v>8</v>
      </c>
      <c r="J61" s="9">
        <f t="shared" ca="1" si="7"/>
        <v>1057.6445172664785</v>
      </c>
    </row>
    <row r="62" spans="1:10" x14ac:dyDescent="0.2">
      <c r="A62" s="7">
        <v>56</v>
      </c>
      <c r="B62" s="8">
        <v>41330</v>
      </c>
      <c r="C62" s="7" t="str">
        <f t="shared" ca="1" si="0"/>
        <v>Marko</v>
      </c>
      <c r="D62" s="7" t="str">
        <f t="shared" ca="1" si="1"/>
        <v>BG-222</v>
      </c>
      <c r="E62" s="7" t="str">
        <f t="shared" ca="1" si="2"/>
        <v>Beograd</v>
      </c>
      <c r="F62" s="7" t="str">
        <f t="shared" ca="1" si="3"/>
        <v>Rim</v>
      </c>
      <c r="G62" s="9">
        <f t="shared" ca="1" si="4"/>
        <v>364.46008079206297</v>
      </c>
      <c r="H62" s="9">
        <f t="shared" ca="1" si="5"/>
        <v>99.819367946125055</v>
      </c>
      <c r="I62" s="7">
        <f t="shared" ca="1" si="6"/>
        <v>14</v>
      </c>
      <c r="J62" s="9">
        <f t="shared" ca="1" si="7"/>
        <v>1918.9176904283524</v>
      </c>
    </row>
    <row r="63" spans="1:10" x14ac:dyDescent="0.2">
      <c r="A63" s="7">
        <v>57</v>
      </c>
      <c r="B63" s="8">
        <v>41331</v>
      </c>
      <c r="C63" s="7" t="str">
        <f t="shared" ca="1" si="0"/>
        <v>Petar</v>
      </c>
      <c r="D63" s="7" t="str">
        <f t="shared" ca="1" si="1"/>
        <v>BG-222</v>
      </c>
      <c r="E63" s="7" t="str">
        <f t="shared" ca="1" si="2"/>
        <v>Novi Pazar</v>
      </c>
      <c r="F63" s="7" t="str">
        <f t="shared" ca="1" si="3"/>
        <v>Barcelona</v>
      </c>
      <c r="G63" s="9">
        <f t="shared" ca="1" si="4"/>
        <v>1227.9450113188573</v>
      </c>
      <c r="H63" s="9">
        <f t="shared" ca="1" si="5"/>
        <v>341.99566034708431</v>
      </c>
      <c r="I63" s="7">
        <f t="shared" ca="1" si="6"/>
        <v>12</v>
      </c>
      <c r="J63" s="9">
        <f t="shared" ca="1" si="7"/>
        <v>1291.5286937993649</v>
      </c>
    </row>
    <row r="64" spans="1:10" x14ac:dyDescent="0.2">
      <c r="A64" s="7">
        <v>58</v>
      </c>
      <c r="B64" s="8">
        <v>41332</v>
      </c>
      <c r="C64" s="7" t="str">
        <f t="shared" ca="1" si="0"/>
        <v>Petar</v>
      </c>
      <c r="D64" s="7" t="str">
        <f t="shared" ca="1" si="1"/>
        <v>BG-444</v>
      </c>
      <c r="E64" s="7" t="str">
        <f t="shared" ca="1" si="2"/>
        <v>Beograd</v>
      </c>
      <c r="F64" s="7" t="str">
        <f t="shared" ca="1" si="3"/>
        <v>Moskva</v>
      </c>
      <c r="G64" s="9">
        <f t="shared" ca="1" si="4"/>
        <v>634.17398430487583</v>
      </c>
      <c r="H64" s="9">
        <f t="shared" ca="1" si="5"/>
        <v>183.24334270937007</v>
      </c>
      <c r="I64" s="7">
        <f t="shared" ca="1" si="6"/>
        <v>11</v>
      </c>
      <c r="J64" s="9">
        <f t="shared" ca="1" si="7"/>
        <v>1768.5961799988117</v>
      </c>
    </row>
    <row r="65" spans="1:10" x14ac:dyDescent="0.2">
      <c r="A65" s="7">
        <v>59</v>
      </c>
      <c r="B65" s="8">
        <v>41333</v>
      </c>
      <c r="C65" s="7" t="str">
        <f t="shared" ca="1" si="0"/>
        <v>Marko</v>
      </c>
      <c r="D65" s="7" t="str">
        <f t="shared" ca="1" si="1"/>
        <v>BG-333</v>
      </c>
      <c r="E65" s="7" t="str">
        <f t="shared" ca="1" si="2"/>
        <v>Beograd</v>
      </c>
      <c r="F65" s="7" t="str">
        <f t="shared" ca="1" si="3"/>
        <v>Pariz</v>
      </c>
      <c r="G65" s="9">
        <f t="shared" ca="1" si="4"/>
        <v>843.5495716742098</v>
      </c>
      <c r="H65" s="9">
        <f t="shared" ca="1" si="5"/>
        <v>229.69612721070359</v>
      </c>
      <c r="I65" s="7">
        <f t="shared" ca="1" si="6"/>
        <v>6</v>
      </c>
      <c r="J65" s="9">
        <f t="shared" ca="1" si="7"/>
        <v>1985.1302005728503</v>
      </c>
    </row>
    <row r="66" spans="1:10" x14ac:dyDescent="0.2">
      <c r="A66" s="7">
        <v>60</v>
      </c>
      <c r="B66" s="8">
        <v>41334</v>
      </c>
      <c r="C66" s="7" t="str">
        <f t="shared" ca="1" si="0"/>
        <v>Velja</v>
      </c>
      <c r="D66" s="7" t="str">
        <f t="shared" ca="1" si="1"/>
        <v>BG-444</v>
      </c>
      <c r="E66" s="7" t="str">
        <f t="shared" ca="1" si="2"/>
        <v>Novi Sad</v>
      </c>
      <c r="F66" s="7" t="str">
        <f t="shared" ca="1" si="3"/>
        <v>Berlin</v>
      </c>
      <c r="G66" s="9">
        <f t="shared" ca="1" si="4"/>
        <v>494.72596902621552</v>
      </c>
      <c r="H66" s="9">
        <f t="shared" ca="1" si="5"/>
        <v>148.63886466865799</v>
      </c>
      <c r="I66" s="7">
        <f t="shared" ca="1" si="6"/>
        <v>14</v>
      </c>
      <c r="J66" s="9">
        <f t="shared" ca="1" si="7"/>
        <v>1809.0531132084523</v>
      </c>
    </row>
    <row r="67" spans="1:10" x14ac:dyDescent="0.2">
      <c r="A67" s="7">
        <v>61</v>
      </c>
      <c r="B67" s="8">
        <v>41335</v>
      </c>
      <c r="C67" s="7" t="str">
        <f t="shared" ca="1" si="0"/>
        <v>Velja</v>
      </c>
      <c r="D67" s="7" t="str">
        <f t="shared" ca="1" si="1"/>
        <v>BG-444</v>
      </c>
      <c r="E67" s="7" t="str">
        <f t="shared" ca="1" si="2"/>
        <v>Nis</v>
      </c>
      <c r="F67" s="7" t="str">
        <f t="shared" ca="1" si="3"/>
        <v>Barcelona</v>
      </c>
      <c r="G67" s="9">
        <f t="shared" ca="1" si="4"/>
        <v>547.22630554697162</v>
      </c>
      <c r="H67" s="9">
        <f t="shared" ca="1" si="5"/>
        <v>163.16252475857542</v>
      </c>
      <c r="I67" s="7">
        <f t="shared" ca="1" si="6"/>
        <v>9</v>
      </c>
      <c r="J67" s="9">
        <f t="shared" ca="1" si="7"/>
        <v>1271.7574092429195</v>
      </c>
    </row>
    <row r="68" spans="1:10" x14ac:dyDescent="0.2">
      <c r="A68" s="7">
        <v>62</v>
      </c>
      <c r="B68" s="8">
        <v>41336</v>
      </c>
      <c r="C68" s="7" t="str">
        <f t="shared" ca="1" si="0"/>
        <v>Vuk</v>
      </c>
      <c r="D68" s="7" t="str">
        <f t="shared" ca="1" si="1"/>
        <v>BG-222</v>
      </c>
      <c r="E68" s="7" t="str">
        <f t="shared" ca="1" si="2"/>
        <v>Novi Sad</v>
      </c>
      <c r="F68" s="7" t="str">
        <f t="shared" ca="1" si="3"/>
        <v>Berlin</v>
      </c>
      <c r="G68" s="9">
        <f t="shared" ca="1" si="4"/>
        <v>1196.4396587849869</v>
      </c>
      <c r="H68" s="9">
        <f t="shared" ca="1" si="5"/>
        <v>319.6850051610013</v>
      </c>
      <c r="I68" s="7">
        <f t="shared" ca="1" si="6"/>
        <v>5</v>
      </c>
      <c r="J68" s="9">
        <f t="shared" ca="1" si="7"/>
        <v>1518.5671031270776</v>
      </c>
    </row>
    <row r="69" spans="1:10" x14ac:dyDescent="0.2">
      <c r="A69" s="7">
        <v>63</v>
      </c>
      <c r="B69" s="8">
        <v>41337</v>
      </c>
      <c r="C69" s="7" t="str">
        <f t="shared" ca="1" si="0"/>
        <v>Marko</v>
      </c>
      <c r="D69" s="7" t="str">
        <f t="shared" ca="1" si="1"/>
        <v>BG-555</v>
      </c>
      <c r="E69" s="7" t="str">
        <f t="shared" ca="1" si="2"/>
        <v>Novi Pazar</v>
      </c>
      <c r="F69" s="7" t="str">
        <f t="shared" ca="1" si="3"/>
        <v>Berlin</v>
      </c>
      <c r="G69" s="9">
        <f t="shared" ca="1" si="4"/>
        <v>974.16537297142168</v>
      </c>
      <c r="H69" s="9">
        <f t="shared" ca="1" si="5"/>
        <v>301.79758694637593</v>
      </c>
      <c r="I69" s="7">
        <f t="shared" ca="1" si="6"/>
        <v>11</v>
      </c>
      <c r="J69" s="9">
        <f t="shared" ca="1" si="7"/>
        <v>1125.8029322817954</v>
      </c>
    </row>
    <row r="70" spans="1:10" x14ac:dyDescent="0.2">
      <c r="A70" s="7">
        <v>64</v>
      </c>
      <c r="B70" s="8">
        <v>41338</v>
      </c>
      <c r="C70" s="7" t="str">
        <f t="shared" ca="1" si="0"/>
        <v>Ivan</v>
      </c>
      <c r="D70" s="7" t="str">
        <f t="shared" ca="1" si="1"/>
        <v>BG-333</v>
      </c>
      <c r="E70" s="7" t="str">
        <f t="shared" ca="1" si="2"/>
        <v>Kragujevac</v>
      </c>
      <c r="F70" s="7" t="str">
        <f t="shared" ca="1" si="3"/>
        <v>Rim</v>
      </c>
      <c r="G70" s="9">
        <f t="shared" ca="1" si="4"/>
        <v>454.07319132742714</v>
      </c>
      <c r="H70" s="9">
        <f t="shared" ca="1" si="5"/>
        <v>120.74728969543953</v>
      </c>
      <c r="I70" s="7">
        <f t="shared" ca="1" si="6"/>
        <v>13</v>
      </c>
      <c r="J70" s="9">
        <f t="shared" ca="1" si="7"/>
        <v>1841.15121209155</v>
      </c>
    </row>
    <row r="71" spans="1:10" x14ac:dyDescent="0.2">
      <c r="A71" s="7">
        <v>65</v>
      </c>
      <c r="B71" s="8">
        <v>41339</v>
      </c>
      <c r="C71" s="7" t="str">
        <f t="shared" ca="1" si="0"/>
        <v>Marko</v>
      </c>
      <c r="D71" s="7" t="str">
        <f t="shared" ca="1" si="1"/>
        <v>BG-111</v>
      </c>
      <c r="E71" s="7" t="str">
        <f t="shared" ca="1" si="2"/>
        <v>Kragujevac</v>
      </c>
      <c r="F71" s="7" t="str">
        <f t="shared" ca="1" si="3"/>
        <v>Barcelona</v>
      </c>
      <c r="G71" s="9">
        <f t="shared" ca="1" si="4"/>
        <v>397.97082370093858</v>
      </c>
      <c r="H71" s="9">
        <f t="shared" ca="1" si="5"/>
        <v>121.48887476378739</v>
      </c>
      <c r="I71" s="7">
        <f t="shared" ca="1" si="6"/>
        <v>9</v>
      </c>
      <c r="J71" s="9">
        <f t="shared" ca="1" si="7"/>
        <v>1091.171930633046</v>
      </c>
    </row>
    <row r="72" spans="1:10" x14ac:dyDescent="0.2">
      <c r="A72" s="7">
        <v>66</v>
      </c>
      <c r="B72" s="8">
        <v>41340</v>
      </c>
      <c r="C72" s="7" t="str">
        <f t="shared" ref="C72:C135" ca="1" si="8">IF(RAND()&lt;0.2,"Marko",IF(RAND()&lt;0.25,"Velja",IF(RAND()&lt;0.33,"Ivan",IF(RAND()&lt;0.5,"Petar","Vuk"))))</f>
        <v>Velja</v>
      </c>
      <c r="D72" s="7" t="str">
        <f t="shared" ref="D72:D135" ca="1" si="9">IF(RAND()&lt;0.2,"BG-111",IF(RAND()&lt;0.25,"BG-222",IF(RAND()&lt;0.33,"BG-333",IF(RAND()&lt;0.5,"BG-444","BG-555"))))</f>
        <v>BG-333</v>
      </c>
      <c r="E72" s="7" t="str">
        <f t="shared" ref="E72:E135" ca="1" si="10">IF(RAND()&lt;0.2,"Beograd",IF(RAND()&lt;0.25,"Novi Sad",IF(RAND()&lt;0.33,"Nis",IF(RAND()&lt;0.5,"Kragujevac","Novi Pazar"))))</f>
        <v>Beograd</v>
      </c>
      <c r="F72" s="7" t="str">
        <f t="shared" ref="F72:F135" ca="1" si="11">IF(RAND()&lt;0.2,"Rim",IF(RAND()&lt;0.25,"Moskva",IF(RAND()&lt;0.33,"Berlin",IF(RAND()&lt;0.5,"Pariz","Barcelona"))))</f>
        <v>Moskva</v>
      </c>
      <c r="G72" s="9">
        <f t="shared" ref="G72:G135" ca="1" si="12">RAND()*1000+300</f>
        <v>322.86807995294805</v>
      </c>
      <c r="H72" s="9">
        <f t="shared" ref="H72:H135" ca="1" si="13">(G72/100)* (RAND()*5+ 26.5)</f>
        <v>99.705865111345858</v>
      </c>
      <c r="I72" s="7">
        <f t="shared" ref="I72:I135" ca="1" si="14">INT( RAND() * 10 + 5 )</f>
        <v>7</v>
      </c>
      <c r="J72" s="9">
        <f t="shared" ref="J72:J135" ca="1" si="15">RAND()*1000+1000</f>
        <v>1923.5936590633796</v>
      </c>
    </row>
    <row r="73" spans="1:10" x14ac:dyDescent="0.2">
      <c r="A73" s="7">
        <v>67</v>
      </c>
      <c r="B73" s="8">
        <v>41341</v>
      </c>
      <c r="C73" s="7" t="str">
        <f t="shared" ca="1" si="8"/>
        <v>Marko</v>
      </c>
      <c r="D73" s="7" t="str">
        <f t="shared" ca="1" si="9"/>
        <v>BG-444</v>
      </c>
      <c r="E73" s="7" t="str">
        <f t="shared" ca="1" si="10"/>
        <v>Novi Pazar</v>
      </c>
      <c r="F73" s="7" t="str">
        <f t="shared" ca="1" si="11"/>
        <v>Rim</v>
      </c>
      <c r="G73" s="9">
        <f t="shared" ca="1" si="12"/>
        <v>813.78522556839187</v>
      </c>
      <c r="H73" s="9">
        <f t="shared" ca="1" si="13"/>
        <v>239.77412370611856</v>
      </c>
      <c r="I73" s="7">
        <f t="shared" ca="1" si="14"/>
        <v>9</v>
      </c>
      <c r="J73" s="9">
        <f t="shared" ca="1" si="15"/>
        <v>1484.6994522519249</v>
      </c>
    </row>
    <row r="74" spans="1:10" x14ac:dyDescent="0.2">
      <c r="A74" s="7">
        <v>68</v>
      </c>
      <c r="B74" s="8">
        <v>41342</v>
      </c>
      <c r="C74" s="7" t="str">
        <f t="shared" ca="1" si="8"/>
        <v>Petar</v>
      </c>
      <c r="D74" s="7" t="str">
        <f t="shared" ca="1" si="9"/>
        <v>BG-444</v>
      </c>
      <c r="E74" s="7" t="str">
        <f t="shared" ca="1" si="10"/>
        <v>Beograd</v>
      </c>
      <c r="F74" s="7" t="str">
        <f t="shared" ca="1" si="11"/>
        <v>Barcelona</v>
      </c>
      <c r="G74" s="9">
        <f t="shared" ca="1" si="12"/>
        <v>566.15934785771003</v>
      </c>
      <c r="H74" s="9">
        <f t="shared" ca="1" si="13"/>
        <v>151.24131145186936</v>
      </c>
      <c r="I74" s="7">
        <f t="shared" ca="1" si="14"/>
        <v>6</v>
      </c>
      <c r="J74" s="9">
        <f t="shared" ca="1" si="15"/>
        <v>1245.7948392655569</v>
      </c>
    </row>
    <row r="75" spans="1:10" x14ac:dyDescent="0.2">
      <c r="A75" s="7">
        <v>69</v>
      </c>
      <c r="B75" s="8">
        <v>41343</v>
      </c>
      <c r="C75" s="7" t="str">
        <f t="shared" ca="1" si="8"/>
        <v>Vuk</v>
      </c>
      <c r="D75" s="7" t="str">
        <f t="shared" ca="1" si="9"/>
        <v>BG-555</v>
      </c>
      <c r="E75" s="7" t="str">
        <f t="shared" ca="1" si="10"/>
        <v>Novi Sad</v>
      </c>
      <c r="F75" s="7" t="str">
        <f t="shared" ca="1" si="11"/>
        <v>Barcelona</v>
      </c>
      <c r="G75" s="9">
        <f t="shared" ca="1" si="12"/>
        <v>1048.8300762032193</v>
      </c>
      <c r="H75" s="9">
        <f t="shared" ca="1" si="13"/>
        <v>313.30050452402088</v>
      </c>
      <c r="I75" s="7">
        <f t="shared" ca="1" si="14"/>
        <v>11</v>
      </c>
      <c r="J75" s="9">
        <f t="shared" ca="1" si="15"/>
        <v>1013.7060059854869</v>
      </c>
    </row>
    <row r="76" spans="1:10" x14ac:dyDescent="0.2">
      <c r="A76" s="7">
        <v>70</v>
      </c>
      <c r="B76" s="8">
        <v>41344</v>
      </c>
      <c r="C76" s="7" t="str">
        <f t="shared" ca="1" si="8"/>
        <v>Ivan</v>
      </c>
      <c r="D76" s="7" t="str">
        <f t="shared" ca="1" si="9"/>
        <v>BG-333</v>
      </c>
      <c r="E76" s="7" t="str">
        <f t="shared" ca="1" si="10"/>
        <v>Novi Pazar</v>
      </c>
      <c r="F76" s="7" t="str">
        <f t="shared" ca="1" si="11"/>
        <v>Berlin</v>
      </c>
      <c r="G76" s="9">
        <f t="shared" ca="1" si="12"/>
        <v>890.33883406610948</v>
      </c>
      <c r="H76" s="9">
        <f t="shared" ca="1" si="13"/>
        <v>243.9740995121912</v>
      </c>
      <c r="I76" s="7">
        <f t="shared" ca="1" si="14"/>
        <v>9</v>
      </c>
      <c r="J76" s="9">
        <f t="shared" ca="1" si="15"/>
        <v>1442.170897844034</v>
      </c>
    </row>
    <row r="77" spans="1:10" x14ac:dyDescent="0.2">
      <c r="A77" s="7">
        <v>71</v>
      </c>
      <c r="B77" s="8">
        <v>41345</v>
      </c>
      <c r="C77" s="7" t="str">
        <f t="shared" ca="1" si="8"/>
        <v>Petar</v>
      </c>
      <c r="D77" s="7" t="str">
        <f t="shared" ca="1" si="9"/>
        <v>BG-222</v>
      </c>
      <c r="E77" s="7" t="str">
        <f t="shared" ca="1" si="10"/>
        <v>Beograd</v>
      </c>
      <c r="F77" s="7" t="str">
        <f t="shared" ca="1" si="11"/>
        <v>Rim</v>
      </c>
      <c r="G77" s="9">
        <f t="shared" ca="1" si="12"/>
        <v>558.91384545679443</v>
      </c>
      <c r="H77" s="9">
        <f t="shared" ca="1" si="13"/>
        <v>164.01151751630633</v>
      </c>
      <c r="I77" s="7">
        <f t="shared" ca="1" si="14"/>
        <v>6</v>
      </c>
      <c r="J77" s="9">
        <f t="shared" ca="1" si="15"/>
        <v>1109.3827069157865</v>
      </c>
    </row>
    <row r="78" spans="1:10" x14ac:dyDescent="0.2">
      <c r="A78" s="7">
        <v>72</v>
      </c>
      <c r="B78" s="8">
        <v>41346</v>
      </c>
      <c r="C78" s="7" t="str">
        <f t="shared" ca="1" si="8"/>
        <v>Marko</v>
      </c>
      <c r="D78" s="7" t="str">
        <f t="shared" ca="1" si="9"/>
        <v>BG-555</v>
      </c>
      <c r="E78" s="7" t="str">
        <f t="shared" ca="1" si="10"/>
        <v>Novi Sad</v>
      </c>
      <c r="F78" s="7" t="str">
        <f t="shared" ca="1" si="11"/>
        <v>Rim</v>
      </c>
      <c r="G78" s="9">
        <f t="shared" ca="1" si="12"/>
        <v>1030.9670930549628</v>
      </c>
      <c r="H78" s="9">
        <f t="shared" ca="1" si="13"/>
        <v>307.82198010588746</v>
      </c>
      <c r="I78" s="7">
        <f t="shared" ca="1" si="14"/>
        <v>8</v>
      </c>
      <c r="J78" s="9">
        <f t="shared" ca="1" si="15"/>
        <v>1702.7444493109476</v>
      </c>
    </row>
    <row r="79" spans="1:10" x14ac:dyDescent="0.2">
      <c r="A79" s="7">
        <v>73</v>
      </c>
      <c r="B79" s="8">
        <v>41347</v>
      </c>
      <c r="C79" s="7" t="str">
        <f t="shared" ca="1" si="8"/>
        <v>Vuk</v>
      </c>
      <c r="D79" s="7" t="str">
        <f t="shared" ca="1" si="9"/>
        <v>BG-555</v>
      </c>
      <c r="E79" s="7" t="str">
        <f t="shared" ca="1" si="10"/>
        <v>Nis</v>
      </c>
      <c r="F79" s="7" t="str">
        <f t="shared" ca="1" si="11"/>
        <v>Rim</v>
      </c>
      <c r="G79" s="9">
        <f t="shared" ca="1" si="12"/>
        <v>792.34538192809214</v>
      </c>
      <c r="H79" s="9">
        <f t="shared" ca="1" si="13"/>
        <v>221.01961704481008</v>
      </c>
      <c r="I79" s="7">
        <f t="shared" ca="1" si="14"/>
        <v>9</v>
      </c>
      <c r="J79" s="9">
        <f t="shared" ca="1" si="15"/>
        <v>1434.2175892255648</v>
      </c>
    </row>
    <row r="80" spans="1:10" x14ac:dyDescent="0.2">
      <c r="A80" s="7">
        <v>74</v>
      </c>
      <c r="B80" s="8">
        <v>41348</v>
      </c>
      <c r="C80" s="7" t="str">
        <f t="shared" ca="1" si="8"/>
        <v>Ivan</v>
      </c>
      <c r="D80" s="7" t="str">
        <f t="shared" ca="1" si="9"/>
        <v>BG-333</v>
      </c>
      <c r="E80" s="7" t="str">
        <f t="shared" ca="1" si="10"/>
        <v>Novi Sad</v>
      </c>
      <c r="F80" s="7" t="str">
        <f t="shared" ca="1" si="11"/>
        <v>Pariz</v>
      </c>
      <c r="G80" s="9">
        <f t="shared" ca="1" si="12"/>
        <v>886.23871742590472</v>
      </c>
      <c r="H80" s="9">
        <f t="shared" ca="1" si="13"/>
        <v>266.3338822261386</v>
      </c>
      <c r="I80" s="7">
        <f t="shared" ca="1" si="14"/>
        <v>6</v>
      </c>
      <c r="J80" s="9">
        <f t="shared" ca="1" si="15"/>
        <v>1907.2374975400294</v>
      </c>
    </row>
    <row r="81" spans="1:10" x14ac:dyDescent="0.2">
      <c r="A81" s="7">
        <v>75</v>
      </c>
      <c r="B81" s="8">
        <v>41349</v>
      </c>
      <c r="C81" s="7" t="str">
        <f t="shared" ca="1" si="8"/>
        <v>Velja</v>
      </c>
      <c r="D81" s="7" t="str">
        <f t="shared" ca="1" si="9"/>
        <v>BG-222</v>
      </c>
      <c r="E81" s="7" t="str">
        <f t="shared" ca="1" si="10"/>
        <v>Novi Sad</v>
      </c>
      <c r="F81" s="7" t="str">
        <f t="shared" ca="1" si="11"/>
        <v>Rim</v>
      </c>
      <c r="G81" s="9">
        <f t="shared" ca="1" si="12"/>
        <v>457.03573051044725</v>
      </c>
      <c r="H81" s="9">
        <f t="shared" ca="1" si="13"/>
        <v>132.10008633862211</v>
      </c>
      <c r="I81" s="7">
        <f t="shared" ca="1" si="14"/>
        <v>7</v>
      </c>
      <c r="J81" s="9">
        <f t="shared" ca="1" si="15"/>
        <v>1643.0544502816037</v>
      </c>
    </row>
    <row r="82" spans="1:10" x14ac:dyDescent="0.2">
      <c r="A82" s="7">
        <v>76</v>
      </c>
      <c r="B82" s="8">
        <v>41350</v>
      </c>
      <c r="C82" s="7" t="str">
        <f t="shared" ca="1" si="8"/>
        <v>Ivan</v>
      </c>
      <c r="D82" s="7" t="str">
        <f t="shared" ca="1" si="9"/>
        <v>BG-222</v>
      </c>
      <c r="E82" s="7" t="str">
        <f t="shared" ca="1" si="10"/>
        <v>Novi Pazar</v>
      </c>
      <c r="F82" s="7" t="str">
        <f t="shared" ca="1" si="11"/>
        <v>Pariz</v>
      </c>
      <c r="G82" s="9">
        <f t="shared" ca="1" si="12"/>
        <v>1293.4099503951638</v>
      </c>
      <c r="H82" s="9">
        <f t="shared" ca="1" si="13"/>
        <v>388.73332237919038</v>
      </c>
      <c r="I82" s="7">
        <f t="shared" ca="1" si="14"/>
        <v>10</v>
      </c>
      <c r="J82" s="9">
        <f t="shared" ca="1" si="15"/>
        <v>1873.8671908399303</v>
      </c>
    </row>
    <row r="83" spans="1:10" x14ac:dyDescent="0.2">
      <c r="A83" s="7">
        <v>77</v>
      </c>
      <c r="B83" s="8">
        <v>41351</v>
      </c>
      <c r="C83" s="7" t="str">
        <f t="shared" ca="1" si="8"/>
        <v>Marko</v>
      </c>
      <c r="D83" s="7" t="str">
        <f t="shared" ca="1" si="9"/>
        <v>BG-222</v>
      </c>
      <c r="E83" s="7" t="str">
        <f t="shared" ca="1" si="10"/>
        <v>Kragujevac</v>
      </c>
      <c r="F83" s="7" t="str">
        <f t="shared" ca="1" si="11"/>
        <v>Rim</v>
      </c>
      <c r="G83" s="9">
        <f t="shared" ca="1" si="12"/>
        <v>987.7871874710878</v>
      </c>
      <c r="H83" s="9">
        <f t="shared" ca="1" si="13"/>
        <v>287.01141745059158</v>
      </c>
      <c r="I83" s="7">
        <f t="shared" ca="1" si="14"/>
        <v>7</v>
      </c>
      <c r="J83" s="9">
        <f t="shared" ca="1" si="15"/>
        <v>1918.8963324248991</v>
      </c>
    </row>
    <row r="84" spans="1:10" x14ac:dyDescent="0.2">
      <c r="A84" s="7">
        <v>78</v>
      </c>
      <c r="B84" s="8">
        <v>41352</v>
      </c>
      <c r="C84" s="7" t="str">
        <f t="shared" ca="1" si="8"/>
        <v>Marko</v>
      </c>
      <c r="D84" s="7" t="str">
        <f t="shared" ca="1" si="9"/>
        <v>BG-444</v>
      </c>
      <c r="E84" s="7" t="str">
        <f t="shared" ca="1" si="10"/>
        <v>Kragujevac</v>
      </c>
      <c r="F84" s="7" t="str">
        <f t="shared" ca="1" si="11"/>
        <v>Barcelona</v>
      </c>
      <c r="G84" s="9">
        <f t="shared" ca="1" si="12"/>
        <v>838.18870792433779</v>
      </c>
      <c r="H84" s="9">
        <f t="shared" ca="1" si="13"/>
        <v>236.03924382309967</v>
      </c>
      <c r="I84" s="7">
        <f t="shared" ca="1" si="14"/>
        <v>13</v>
      </c>
      <c r="J84" s="9">
        <f t="shared" ca="1" si="15"/>
        <v>1158.3157448126888</v>
      </c>
    </row>
    <row r="85" spans="1:10" x14ac:dyDescent="0.2">
      <c r="A85" s="7">
        <v>79</v>
      </c>
      <c r="B85" s="8">
        <v>41353</v>
      </c>
      <c r="C85" s="7" t="str">
        <f t="shared" ca="1" si="8"/>
        <v>Vuk</v>
      </c>
      <c r="D85" s="7" t="str">
        <f t="shared" ca="1" si="9"/>
        <v>BG-222</v>
      </c>
      <c r="E85" s="7" t="str">
        <f t="shared" ca="1" si="10"/>
        <v>Nis</v>
      </c>
      <c r="F85" s="7" t="str">
        <f t="shared" ca="1" si="11"/>
        <v>Berlin</v>
      </c>
      <c r="G85" s="9">
        <f t="shared" ca="1" si="12"/>
        <v>300.63031484708677</v>
      </c>
      <c r="H85" s="9">
        <f t="shared" ca="1" si="13"/>
        <v>79.740391077137417</v>
      </c>
      <c r="I85" s="7">
        <f t="shared" ca="1" si="14"/>
        <v>7</v>
      </c>
      <c r="J85" s="9">
        <f t="shared" ca="1" si="15"/>
        <v>1156.3809228927307</v>
      </c>
    </row>
    <row r="86" spans="1:10" x14ac:dyDescent="0.2">
      <c r="A86" s="7">
        <v>80</v>
      </c>
      <c r="B86" s="8">
        <v>41354</v>
      </c>
      <c r="C86" s="7" t="str">
        <f t="shared" ca="1" si="8"/>
        <v>Marko</v>
      </c>
      <c r="D86" s="7" t="str">
        <f t="shared" ca="1" si="9"/>
        <v>BG-111</v>
      </c>
      <c r="E86" s="7" t="str">
        <f t="shared" ca="1" si="10"/>
        <v>Beograd</v>
      </c>
      <c r="F86" s="7" t="str">
        <f t="shared" ca="1" si="11"/>
        <v>Barcelona</v>
      </c>
      <c r="G86" s="9">
        <f t="shared" ca="1" si="12"/>
        <v>773.04837991327543</v>
      </c>
      <c r="H86" s="9">
        <f t="shared" ca="1" si="13"/>
        <v>239.15513994676289</v>
      </c>
      <c r="I86" s="7">
        <f t="shared" ca="1" si="14"/>
        <v>8</v>
      </c>
      <c r="J86" s="9">
        <f t="shared" ca="1" si="15"/>
        <v>1324.0170298609837</v>
      </c>
    </row>
    <row r="87" spans="1:10" x14ac:dyDescent="0.2">
      <c r="A87" s="7">
        <v>81</v>
      </c>
      <c r="B87" s="8">
        <v>41355</v>
      </c>
      <c r="C87" s="7" t="str">
        <f t="shared" ca="1" si="8"/>
        <v>Petar</v>
      </c>
      <c r="D87" s="7" t="str">
        <f t="shared" ca="1" si="9"/>
        <v>BG-111</v>
      </c>
      <c r="E87" s="7" t="str">
        <f t="shared" ca="1" si="10"/>
        <v>Kragujevac</v>
      </c>
      <c r="F87" s="7" t="str">
        <f t="shared" ca="1" si="11"/>
        <v>Rim</v>
      </c>
      <c r="G87" s="9">
        <f t="shared" ca="1" si="12"/>
        <v>1050.6564835991758</v>
      </c>
      <c r="H87" s="9">
        <f t="shared" ca="1" si="13"/>
        <v>283.74986769214161</v>
      </c>
      <c r="I87" s="7">
        <f t="shared" ca="1" si="14"/>
        <v>12</v>
      </c>
      <c r="J87" s="9">
        <f t="shared" ca="1" si="15"/>
        <v>1505.6550290841528</v>
      </c>
    </row>
    <row r="88" spans="1:10" x14ac:dyDescent="0.2">
      <c r="A88" s="7">
        <v>82</v>
      </c>
      <c r="B88" s="8">
        <v>41356</v>
      </c>
      <c r="C88" s="7" t="str">
        <f t="shared" ca="1" si="8"/>
        <v>Vuk</v>
      </c>
      <c r="D88" s="7" t="str">
        <f t="shared" ca="1" si="9"/>
        <v>BG-333</v>
      </c>
      <c r="E88" s="7" t="str">
        <f t="shared" ca="1" si="10"/>
        <v>Kragujevac</v>
      </c>
      <c r="F88" s="7" t="str">
        <f t="shared" ca="1" si="11"/>
        <v>Pariz</v>
      </c>
      <c r="G88" s="9">
        <f t="shared" ca="1" si="12"/>
        <v>951.46364322319073</v>
      </c>
      <c r="H88" s="9">
        <f t="shared" ca="1" si="13"/>
        <v>284.00227708111515</v>
      </c>
      <c r="I88" s="7">
        <f t="shared" ca="1" si="14"/>
        <v>10</v>
      </c>
      <c r="J88" s="9">
        <f t="shared" ca="1" si="15"/>
        <v>1908.2323603548384</v>
      </c>
    </row>
    <row r="89" spans="1:10" x14ac:dyDescent="0.2">
      <c r="A89" s="7">
        <v>83</v>
      </c>
      <c r="B89" s="8">
        <v>41357</v>
      </c>
      <c r="C89" s="7" t="str">
        <f t="shared" ca="1" si="8"/>
        <v>Ivan</v>
      </c>
      <c r="D89" s="7" t="str">
        <f t="shared" ca="1" si="9"/>
        <v>BG-222</v>
      </c>
      <c r="E89" s="7" t="str">
        <f t="shared" ca="1" si="10"/>
        <v>Novi Pazar</v>
      </c>
      <c r="F89" s="7" t="str">
        <f t="shared" ca="1" si="11"/>
        <v>Berlin</v>
      </c>
      <c r="G89" s="9">
        <f t="shared" ca="1" si="12"/>
        <v>413.18263996421194</v>
      </c>
      <c r="H89" s="9">
        <f t="shared" ca="1" si="13"/>
        <v>121.9642059813105</v>
      </c>
      <c r="I89" s="7">
        <f t="shared" ca="1" si="14"/>
        <v>10</v>
      </c>
      <c r="J89" s="9">
        <f t="shared" ca="1" si="15"/>
        <v>1820.6965378054124</v>
      </c>
    </row>
    <row r="90" spans="1:10" x14ac:dyDescent="0.2">
      <c r="A90" s="7">
        <v>84</v>
      </c>
      <c r="B90" s="8">
        <v>41358</v>
      </c>
      <c r="C90" s="7" t="str">
        <f t="shared" ca="1" si="8"/>
        <v>Vuk</v>
      </c>
      <c r="D90" s="7" t="str">
        <f t="shared" ca="1" si="9"/>
        <v>BG-555</v>
      </c>
      <c r="E90" s="7" t="str">
        <f t="shared" ca="1" si="10"/>
        <v>Novi Pazar</v>
      </c>
      <c r="F90" s="7" t="str">
        <f t="shared" ca="1" si="11"/>
        <v>Rim</v>
      </c>
      <c r="G90" s="9">
        <f t="shared" ca="1" si="12"/>
        <v>750.00091204339969</v>
      </c>
      <c r="H90" s="9">
        <f t="shared" ca="1" si="13"/>
        <v>225.88163411894524</v>
      </c>
      <c r="I90" s="7">
        <f t="shared" ca="1" si="14"/>
        <v>13</v>
      </c>
      <c r="J90" s="9">
        <f t="shared" ca="1" si="15"/>
        <v>1672.3448744668444</v>
      </c>
    </row>
    <row r="91" spans="1:10" x14ac:dyDescent="0.2">
      <c r="A91" s="7">
        <v>85</v>
      </c>
      <c r="B91" s="8">
        <v>41359</v>
      </c>
      <c r="C91" s="7" t="str">
        <f t="shared" ca="1" si="8"/>
        <v>Ivan</v>
      </c>
      <c r="D91" s="7" t="str">
        <f t="shared" ca="1" si="9"/>
        <v>BG-111</v>
      </c>
      <c r="E91" s="7" t="str">
        <f t="shared" ca="1" si="10"/>
        <v>Novi Sad</v>
      </c>
      <c r="F91" s="7" t="str">
        <f t="shared" ca="1" si="11"/>
        <v>Rim</v>
      </c>
      <c r="G91" s="9">
        <f t="shared" ca="1" si="12"/>
        <v>713.43809836769447</v>
      </c>
      <c r="H91" s="9">
        <f t="shared" ca="1" si="13"/>
        <v>218.39829562278342</v>
      </c>
      <c r="I91" s="7">
        <f t="shared" ca="1" si="14"/>
        <v>10</v>
      </c>
      <c r="J91" s="9">
        <f t="shared" ca="1" si="15"/>
        <v>1737.8682372069802</v>
      </c>
    </row>
    <row r="92" spans="1:10" x14ac:dyDescent="0.2">
      <c r="A92" s="7">
        <v>86</v>
      </c>
      <c r="B92" s="8">
        <v>41360</v>
      </c>
      <c r="C92" s="7" t="str">
        <f t="shared" ca="1" si="8"/>
        <v>Ivan</v>
      </c>
      <c r="D92" s="7" t="str">
        <f t="shared" ca="1" si="9"/>
        <v>BG-444</v>
      </c>
      <c r="E92" s="7" t="str">
        <f t="shared" ca="1" si="10"/>
        <v>Beograd</v>
      </c>
      <c r="F92" s="7" t="str">
        <f t="shared" ca="1" si="11"/>
        <v>Rim</v>
      </c>
      <c r="G92" s="9">
        <f t="shared" ca="1" si="12"/>
        <v>1046.1490386059245</v>
      </c>
      <c r="H92" s="9">
        <f t="shared" ca="1" si="13"/>
        <v>297.13422321707264</v>
      </c>
      <c r="I92" s="7">
        <f t="shared" ca="1" si="14"/>
        <v>5</v>
      </c>
      <c r="J92" s="9">
        <f t="shared" ca="1" si="15"/>
        <v>1914.4928490191992</v>
      </c>
    </row>
    <row r="93" spans="1:10" x14ac:dyDescent="0.2">
      <c r="A93" s="7">
        <v>87</v>
      </c>
      <c r="B93" s="8">
        <v>41361</v>
      </c>
      <c r="C93" s="7" t="str">
        <f t="shared" ca="1" si="8"/>
        <v>Ivan</v>
      </c>
      <c r="D93" s="7" t="str">
        <f t="shared" ca="1" si="9"/>
        <v>BG-444</v>
      </c>
      <c r="E93" s="7" t="str">
        <f t="shared" ca="1" si="10"/>
        <v>Novi Sad</v>
      </c>
      <c r="F93" s="7" t="str">
        <f t="shared" ca="1" si="11"/>
        <v>Moskva</v>
      </c>
      <c r="G93" s="9">
        <f t="shared" ca="1" si="12"/>
        <v>548.62841380946668</v>
      </c>
      <c r="H93" s="9">
        <f t="shared" ca="1" si="13"/>
        <v>152.17670795478105</v>
      </c>
      <c r="I93" s="7">
        <f t="shared" ca="1" si="14"/>
        <v>13</v>
      </c>
      <c r="J93" s="9">
        <f t="shared" ca="1" si="15"/>
        <v>1980.8117091031859</v>
      </c>
    </row>
    <row r="94" spans="1:10" x14ac:dyDescent="0.2">
      <c r="A94" s="7">
        <v>88</v>
      </c>
      <c r="B94" s="8">
        <v>41362</v>
      </c>
      <c r="C94" s="7" t="str">
        <f t="shared" ca="1" si="8"/>
        <v>Ivan</v>
      </c>
      <c r="D94" s="7" t="str">
        <f t="shared" ca="1" si="9"/>
        <v>BG-444</v>
      </c>
      <c r="E94" s="7" t="str">
        <f t="shared" ca="1" si="10"/>
        <v>Novi Pazar</v>
      </c>
      <c r="F94" s="7" t="str">
        <f t="shared" ca="1" si="11"/>
        <v>Pariz</v>
      </c>
      <c r="G94" s="9">
        <f t="shared" ca="1" si="12"/>
        <v>1193.5882643792711</v>
      </c>
      <c r="H94" s="9">
        <f t="shared" ca="1" si="13"/>
        <v>341.98096375521112</v>
      </c>
      <c r="I94" s="7">
        <f t="shared" ca="1" si="14"/>
        <v>11</v>
      </c>
      <c r="J94" s="9">
        <f t="shared" ca="1" si="15"/>
        <v>1405.4803974501915</v>
      </c>
    </row>
    <row r="95" spans="1:10" x14ac:dyDescent="0.2">
      <c r="A95" s="7">
        <v>89</v>
      </c>
      <c r="B95" s="8">
        <v>41363</v>
      </c>
      <c r="C95" s="7" t="str">
        <f t="shared" ca="1" si="8"/>
        <v>Velja</v>
      </c>
      <c r="D95" s="7" t="str">
        <f t="shared" ca="1" si="9"/>
        <v>BG-222</v>
      </c>
      <c r="E95" s="7" t="str">
        <f t="shared" ca="1" si="10"/>
        <v>Novi Sad</v>
      </c>
      <c r="F95" s="7" t="str">
        <f t="shared" ca="1" si="11"/>
        <v>Barcelona</v>
      </c>
      <c r="G95" s="9">
        <f t="shared" ca="1" si="12"/>
        <v>1015.5942266124983</v>
      </c>
      <c r="H95" s="9">
        <f t="shared" ca="1" si="13"/>
        <v>318.93218093493641</v>
      </c>
      <c r="I95" s="7">
        <f t="shared" ca="1" si="14"/>
        <v>13</v>
      </c>
      <c r="J95" s="9">
        <f t="shared" ca="1" si="15"/>
        <v>1294.6550621638216</v>
      </c>
    </row>
    <row r="96" spans="1:10" x14ac:dyDescent="0.2">
      <c r="A96" s="7">
        <v>90</v>
      </c>
      <c r="B96" s="8">
        <v>41364</v>
      </c>
      <c r="C96" s="7" t="str">
        <f t="shared" ca="1" si="8"/>
        <v>Vuk</v>
      </c>
      <c r="D96" s="7" t="str">
        <f t="shared" ca="1" si="9"/>
        <v>BG-555</v>
      </c>
      <c r="E96" s="7" t="str">
        <f t="shared" ca="1" si="10"/>
        <v>Novi Pazar</v>
      </c>
      <c r="F96" s="7" t="str">
        <f t="shared" ca="1" si="11"/>
        <v>Berlin</v>
      </c>
      <c r="G96" s="9">
        <f t="shared" ca="1" si="12"/>
        <v>667.62863144964263</v>
      </c>
      <c r="H96" s="9">
        <f t="shared" ca="1" si="13"/>
        <v>187.47704467736583</v>
      </c>
      <c r="I96" s="7">
        <f t="shared" ca="1" si="14"/>
        <v>9</v>
      </c>
      <c r="J96" s="9">
        <f t="shared" ca="1" si="15"/>
        <v>1976.4339376782557</v>
      </c>
    </row>
    <row r="97" spans="1:10" x14ac:dyDescent="0.2">
      <c r="A97" s="7">
        <v>91</v>
      </c>
      <c r="B97" s="8">
        <v>41365</v>
      </c>
      <c r="C97" s="7" t="str">
        <f t="shared" ca="1" si="8"/>
        <v>Velja</v>
      </c>
      <c r="D97" s="7" t="str">
        <f t="shared" ca="1" si="9"/>
        <v>BG-444</v>
      </c>
      <c r="E97" s="7" t="str">
        <f t="shared" ca="1" si="10"/>
        <v>Novi Sad</v>
      </c>
      <c r="F97" s="7" t="str">
        <f t="shared" ca="1" si="11"/>
        <v>Rim</v>
      </c>
      <c r="G97" s="9">
        <f t="shared" ca="1" si="12"/>
        <v>694.4746777722836</v>
      </c>
      <c r="H97" s="9">
        <f t="shared" ca="1" si="13"/>
        <v>204.20595347998426</v>
      </c>
      <c r="I97" s="7">
        <f t="shared" ca="1" si="14"/>
        <v>11</v>
      </c>
      <c r="J97" s="9">
        <f t="shared" ca="1" si="15"/>
        <v>1906.4479632788689</v>
      </c>
    </row>
    <row r="98" spans="1:10" x14ac:dyDescent="0.2">
      <c r="A98" s="7">
        <v>92</v>
      </c>
      <c r="B98" s="8">
        <v>41366</v>
      </c>
      <c r="C98" s="7" t="str">
        <f t="shared" ca="1" si="8"/>
        <v>Petar</v>
      </c>
      <c r="D98" s="7" t="str">
        <f t="shared" ca="1" si="9"/>
        <v>BG-555</v>
      </c>
      <c r="E98" s="7" t="str">
        <f t="shared" ca="1" si="10"/>
        <v>Kragujevac</v>
      </c>
      <c r="F98" s="7" t="str">
        <f t="shared" ca="1" si="11"/>
        <v>Pariz</v>
      </c>
      <c r="G98" s="9">
        <f t="shared" ca="1" si="12"/>
        <v>1161.6336070717414</v>
      </c>
      <c r="H98" s="9">
        <f t="shared" ca="1" si="13"/>
        <v>309.07910033364396</v>
      </c>
      <c r="I98" s="7">
        <f t="shared" ca="1" si="14"/>
        <v>12</v>
      </c>
      <c r="J98" s="9">
        <f t="shared" ca="1" si="15"/>
        <v>1945.3009344670977</v>
      </c>
    </row>
    <row r="99" spans="1:10" x14ac:dyDescent="0.2">
      <c r="A99" s="7">
        <v>93</v>
      </c>
      <c r="B99" s="8">
        <v>41367</v>
      </c>
      <c r="C99" s="7" t="str">
        <f t="shared" ca="1" si="8"/>
        <v>Ivan</v>
      </c>
      <c r="D99" s="7" t="str">
        <f t="shared" ca="1" si="9"/>
        <v>BG-444</v>
      </c>
      <c r="E99" s="7" t="str">
        <f t="shared" ca="1" si="10"/>
        <v>Novi Sad</v>
      </c>
      <c r="F99" s="7" t="str">
        <f t="shared" ca="1" si="11"/>
        <v>Berlin</v>
      </c>
      <c r="G99" s="9">
        <f t="shared" ca="1" si="12"/>
        <v>467.73344315221351</v>
      </c>
      <c r="H99" s="9">
        <f t="shared" ca="1" si="13"/>
        <v>132.66339876948732</v>
      </c>
      <c r="I99" s="7">
        <f t="shared" ca="1" si="14"/>
        <v>11</v>
      </c>
      <c r="J99" s="9">
        <f t="shared" ca="1" si="15"/>
        <v>1187.7413074002554</v>
      </c>
    </row>
    <row r="100" spans="1:10" x14ac:dyDescent="0.2">
      <c r="A100" s="7">
        <v>94</v>
      </c>
      <c r="B100" s="8">
        <v>41368</v>
      </c>
      <c r="C100" s="7" t="str">
        <f t="shared" ca="1" si="8"/>
        <v>Ivan</v>
      </c>
      <c r="D100" s="7" t="str">
        <f t="shared" ca="1" si="9"/>
        <v>BG-222</v>
      </c>
      <c r="E100" s="7" t="str">
        <f t="shared" ca="1" si="10"/>
        <v>Beograd</v>
      </c>
      <c r="F100" s="7" t="str">
        <f t="shared" ca="1" si="11"/>
        <v>Rim</v>
      </c>
      <c r="G100" s="9">
        <f t="shared" ca="1" si="12"/>
        <v>465.93469594311398</v>
      </c>
      <c r="H100" s="9">
        <f t="shared" ca="1" si="13"/>
        <v>138.14947371509282</v>
      </c>
      <c r="I100" s="7">
        <f t="shared" ca="1" si="14"/>
        <v>6</v>
      </c>
      <c r="J100" s="9">
        <f t="shared" ca="1" si="15"/>
        <v>1746.0114650049065</v>
      </c>
    </row>
    <row r="101" spans="1:10" x14ac:dyDescent="0.2">
      <c r="A101" s="7">
        <v>95</v>
      </c>
      <c r="B101" s="8">
        <v>41369</v>
      </c>
      <c r="C101" s="7" t="str">
        <f t="shared" ca="1" si="8"/>
        <v>Velja</v>
      </c>
      <c r="D101" s="7" t="str">
        <f t="shared" ca="1" si="9"/>
        <v>BG-333</v>
      </c>
      <c r="E101" s="7" t="str">
        <f t="shared" ca="1" si="10"/>
        <v>Nis</v>
      </c>
      <c r="F101" s="7" t="str">
        <f t="shared" ca="1" si="11"/>
        <v>Barcelona</v>
      </c>
      <c r="G101" s="9">
        <f t="shared" ca="1" si="12"/>
        <v>1157.4122353908624</v>
      </c>
      <c r="H101" s="9">
        <f t="shared" ca="1" si="13"/>
        <v>353.00254947682311</v>
      </c>
      <c r="I101" s="7">
        <f t="shared" ca="1" si="14"/>
        <v>7</v>
      </c>
      <c r="J101" s="9">
        <f t="shared" ca="1" si="15"/>
        <v>1480.3505017643499</v>
      </c>
    </row>
    <row r="102" spans="1:10" x14ac:dyDescent="0.2">
      <c r="A102" s="7">
        <v>96</v>
      </c>
      <c r="B102" s="8">
        <v>41370</v>
      </c>
      <c r="C102" s="7" t="str">
        <f t="shared" ca="1" si="8"/>
        <v>Velja</v>
      </c>
      <c r="D102" s="7" t="str">
        <f t="shared" ca="1" si="9"/>
        <v>BG-222</v>
      </c>
      <c r="E102" s="7" t="str">
        <f t="shared" ca="1" si="10"/>
        <v>Novi Pazar</v>
      </c>
      <c r="F102" s="7" t="str">
        <f t="shared" ca="1" si="11"/>
        <v>Barcelona</v>
      </c>
      <c r="G102" s="9">
        <f t="shared" ca="1" si="12"/>
        <v>1150.1966196752389</v>
      </c>
      <c r="H102" s="9">
        <f t="shared" ca="1" si="13"/>
        <v>332.77127125867383</v>
      </c>
      <c r="I102" s="7">
        <f t="shared" ca="1" si="14"/>
        <v>14</v>
      </c>
      <c r="J102" s="9">
        <f t="shared" ca="1" si="15"/>
        <v>1730.9636507127248</v>
      </c>
    </row>
    <row r="103" spans="1:10" x14ac:dyDescent="0.2">
      <c r="A103" s="7">
        <v>97</v>
      </c>
      <c r="B103" s="8">
        <v>41371</v>
      </c>
      <c r="C103" s="7" t="str">
        <f t="shared" ca="1" si="8"/>
        <v>Ivan</v>
      </c>
      <c r="D103" s="7" t="str">
        <f t="shared" ca="1" si="9"/>
        <v>BG-333</v>
      </c>
      <c r="E103" s="7" t="str">
        <f t="shared" ca="1" si="10"/>
        <v>Novi Sad</v>
      </c>
      <c r="F103" s="7" t="str">
        <f t="shared" ca="1" si="11"/>
        <v>Barcelona</v>
      </c>
      <c r="G103" s="9">
        <f t="shared" ca="1" si="12"/>
        <v>341.38159399807762</v>
      </c>
      <c r="H103" s="9">
        <f t="shared" ca="1" si="13"/>
        <v>105.03740631220855</v>
      </c>
      <c r="I103" s="7">
        <f t="shared" ca="1" si="14"/>
        <v>5</v>
      </c>
      <c r="J103" s="9">
        <f t="shared" ca="1" si="15"/>
        <v>1119.9991301994712</v>
      </c>
    </row>
    <row r="104" spans="1:10" x14ac:dyDescent="0.2">
      <c r="A104" s="7">
        <v>98</v>
      </c>
      <c r="B104" s="8">
        <v>41372</v>
      </c>
      <c r="C104" s="7" t="str">
        <f t="shared" ca="1" si="8"/>
        <v>Marko</v>
      </c>
      <c r="D104" s="7" t="str">
        <f t="shared" ca="1" si="9"/>
        <v>BG-333</v>
      </c>
      <c r="E104" s="7" t="str">
        <f t="shared" ca="1" si="10"/>
        <v>Novi Pazar</v>
      </c>
      <c r="F104" s="7" t="str">
        <f t="shared" ca="1" si="11"/>
        <v>Moskva</v>
      </c>
      <c r="G104" s="9">
        <f t="shared" ca="1" si="12"/>
        <v>958.46931136936098</v>
      </c>
      <c r="H104" s="9">
        <f t="shared" ca="1" si="13"/>
        <v>264.62797942961106</v>
      </c>
      <c r="I104" s="7">
        <f t="shared" ca="1" si="14"/>
        <v>9</v>
      </c>
      <c r="J104" s="9">
        <f t="shared" ca="1" si="15"/>
        <v>1084.8137277088051</v>
      </c>
    </row>
    <row r="105" spans="1:10" x14ac:dyDescent="0.2">
      <c r="A105" s="7">
        <v>99</v>
      </c>
      <c r="B105" s="8">
        <v>41373</v>
      </c>
      <c r="C105" s="7" t="str">
        <f t="shared" ca="1" si="8"/>
        <v>Petar</v>
      </c>
      <c r="D105" s="7" t="str">
        <f t="shared" ca="1" si="9"/>
        <v>BG-222</v>
      </c>
      <c r="E105" s="7" t="str">
        <f t="shared" ca="1" si="10"/>
        <v>Novi Sad</v>
      </c>
      <c r="F105" s="7" t="str">
        <f t="shared" ca="1" si="11"/>
        <v>Barcelona</v>
      </c>
      <c r="G105" s="9">
        <f t="shared" ca="1" si="12"/>
        <v>1024.0777936561046</v>
      </c>
      <c r="H105" s="9">
        <f t="shared" ca="1" si="13"/>
        <v>282.64550860681663</v>
      </c>
      <c r="I105" s="7">
        <f t="shared" ca="1" si="14"/>
        <v>11</v>
      </c>
      <c r="J105" s="9">
        <f t="shared" ca="1" si="15"/>
        <v>1304.4931102106025</v>
      </c>
    </row>
    <row r="106" spans="1:10" x14ac:dyDescent="0.2">
      <c r="A106" s="7">
        <v>100</v>
      </c>
      <c r="B106" s="8">
        <v>41374</v>
      </c>
      <c r="C106" s="7" t="str">
        <f t="shared" ca="1" si="8"/>
        <v>Ivan</v>
      </c>
      <c r="D106" s="7" t="str">
        <f t="shared" ca="1" si="9"/>
        <v>BG-444</v>
      </c>
      <c r="E106" s="7" t="str">
        <f t="shared" ca="1" si="10"/>
        <v>Beograd</v>
      </c>
      <c r="F106" s="7" t="str">
        <f t="shared" ca="1" si="11"/>
        <v>Barcelona</v>
      </c>
      <c r="G106" s="9">
        <f t="shared" ca="1" si="12"/>
        <v>1248.982730494542</v>
      </c>
      <c r="H106" s="9">
        <f t="shared" ca="1" si="13"/>
        <v>360.88693363645217</v>
      </c>
      <c r="I106" s="7">
        <f t="shared" ca="1" si="14"/>
        <v>9</v>
      </c>
      <c r="J106" s="9">
        <f t="shared" ca="1" si="15"/>
        <v>1407.4392750904135</v>
      </c>
    </row>
    <row r="107" spans="1:10" x14ac:dyDescent="0.2">
      <c r="A107" s="7">
        <v>101</v>
      </c>
      <c r="B107" s="8">
        <v>41375</v>
      </c>
      <c r="C107" s="7" t="str">
        <f t="shared" ca="1" si="8"/>
        <v>Ivan</v>
      </c>
      <c r="D107" s="7" t="str">
        <f t="shared" ca="1" si="9"/>
        <v>BG-444</v>
      </c>
      <c r="E107" s="7" t="str">
        <f t="shared" ca="1" si="10"/>
        <v>Novi Sad</v>
      </c>
      <c r="F107" s="7" t="str">
        <f t="shared" ca="1" si="11"/>
        <v>Barcelona</v>
      </c>
      <c r="G107" s="9">
        <f t="shared" ca="1" si="12"/>
        <v>531.01363835519317</v>
      </c>
      <c r="H107" s="9">
        <f t="shared" ca="1" si="13"/>
        <v>151.0529771213177</v>
      </c>
      <c r="I107" s="7">
        <f t="shared" ca="1" si="14"/>
        <v>12</v>
      </c>
      <c r="J107" s="9">
        <f t="shared" ca="1" si="15"/>
        <v>1701.4970040530791</v>
      </c>
    </row>
    <row r="108" spans="1:10" x14ac:dyDescent="0.2">
      <c r="A108" s="7">
        <v>102</v>
      </c>
      <c r="B108" s="8">
        <v>41376</v>
      </c>
      <c r="C108" s="7" t="str">
        <f t="shared" ca="1" si="8"/>
        <v>Velja</v>
      </c>
      <c r="D108" s="7" t="str">
        <f t="shared" ca="1" si="9"/>
        <v>BG-444</v>
      </c>
      <c r="E108" s="7" t="str">
        <f t="shared" ca="1" si="10"/>
        <v>Beograd</v>
      </c>
      <c r="F108" s="7" t="str">
        <f t="shared" ca="1" si="11"/>
        <v>Berlin</v>
      </c>
      <c r="G108" s="9">
        <f t="shared" ca="1" si="12"/>
        <v>542.86308605081035</v>
      </c>
      <c r="H108" s="9">
        <f t="shared" ca="1" si="13"/>
        <v>164.33213690290967</v>
      </c>
      <c r="I108" s="7">
        <f t="shared" ca="1" si="14"/>
        <v>14</v>
      </c>
      <c r="J108" s="9">
        <f t="shared" ca="1" si="15"/>
        <v>1586.0760766539563</v>
      </c>
    </row>
    <row r="109" spans="1:10" x14ac:dyDescent="0.2">
      <c r="A109" s="7">
        <v>103</v>
      </c>
      <c r="B109" s="8">
        <v>41377</v>
      </c>
      <c r="C109" s="7" t="str">
        <f t="shared" ca="1" si="8"/>
        <v>Marko</v>
      </c>
      <c r="D109" s="7" t="str">
        <f t="shared" ca="1" si="9"/>
        <v>BG-444</v>
      </c>
      <c r="E109" s="7" t="str">
        <f t="shared" ca="1" si="10"/>
        <v>Novi Pazar</v>
      </c>
      <c r="F109" s="7" t="str">
        <f t="shared" ca="1" si="11"/>
        <v>Berlin</v>
      </c>
      <c r="G109" s="9">
        <f t="shared" ca="1" si="12"/>
        <v>934.59091527427847</v>
      </c>
      <c r="H109" s="9">
        <f t="shared" ca="1" si="13"/>
        <v>254.82779972508928</v>
      </c>
      <c r="I109" s="7">
        <f t="shared" ca="1" si="14"/>
        <v>10</v>
      </c>
      <c r="J109" s="9">
        <f t="shared" ca="1" si="15"/>
        <v>1468.0459488310685</v>
      </c>
    </row>
    <row r="110" spans="1:10" x14ac:dyDescent="0.2">
      <c r="A110" s="7">
        <v>104</v>
      </c>
      <c r="B110" s="8">
        <v>41378</v>
      </c>
      <c r="C110" s="7" t="str">
        <f t="shared" ca="1" si="8"/>
        <v>Velja</v>
      </c>
      <c r="D110" s="7" t="str">
        <f t="shared" ca="1" si="9"/>
        <v>BG-444</v>
      </c>
      <c r="E110" s="7" t="str">
        <f t="shared" ca="1" si="10"/>
        <v>Kragujevac</v>
      </c>
      <c r="F110" s="7" t="str">
        <f t="shared" ca="1" si="11"/>
        <v>Moskva</v>
      </c>
      <c r="G110" s="9">
        <f t="shared" ca="1" si="12"/>
        <v>404.14962596665976</v>
      </c>
      <c r="H110" s="9">
        <f t="shared" ca="1" si="13"/>
        <v>125.79163788472243</v>
      </c>
      <c r="I110" s="7">
        <f t="shared" ca="1" si="14"/>
        <v>13</v>
      </c>
      <c r="J110" s="9">
        <f t="shared" ca="1" si="15"/>
        <v>1246.2882920889165</v>
      </c>
    </row>
    <row r="111" spans="1:10" x14ac:dyDescent="0.2">
      <c r="A111" s="7">
        <v>105</v>
      </c>
      <c r="B111" s="8">
        <v>41379</v>
      </c>
      <c r="C111" s="7" t="str">
        <f t="shared" ca="1" si="8"/>
        <v>Marko</v>
      </c>
      <c r="D111" s="7" t="str">
        <f t="shared" ca="1" si="9"/>
        <v>BG-444</v>
      </c>
      <c r="E111" s="7" t="str">
        <f t="shared" ca="1" si="10"/>
        <v>Novi Sad</v>
      </c>
      <c r="F111" s="7" t="str">
        <f t="shared" ca="1" si="11"/>
        <v>Berlin</v>
      </c>
      <c r="G111" s="9">
        <f t="shared" ca="1" si="12"/>
        <v>957.18136622467318</v>
      </c>
      <c r="H111" s="9">
        <f t="shared" ca="1" si="13"/>
        <v>254.92284920323124</v>
      </c>
      <c r="I111" s="7">
        <f t="shared" ca="1" si="14"/>
        <v>7</v>
      </c>
      <c r="J111" s="9">
        <f t="shared" ca="1" si="15"/>
        <v>1019.5436120129066</v>
      </c>
    </row>
    <row r="112" spans="1:10" x14ac:dyDescent="0.2">
      <c r="A112" s="7">
        <v>106</v>
      </c>
      <c r="B112" s="8">
        <v>41380</v>
      </c>
      <c r="C112" s="7" t="str">
        <f t="shared" ca="1" si="8"/>
        <v>Vuk</v>
      </c>
      <c r="D112" s="7" t="str">
        <f t="shared" ca="1" si="9"/>
        <v>BG-555</v>
      </c>
      <c r="E112" s="7" t="str">
        <f t="shared" ca="1" si="10"/>
        <v>Novi Pazar</v>
      </c>
      <c r="F112" s="7" t="str">
        <f t="shared" ca="1" si="11"/>
        <v>Moskva</v>
      </c>
      <c r="G112" s="9">
        <f t="shared" ca="1" si="12"/>
        <v>745.27605855712522</v>
      </c>
      <c r="H112" s="9">
        <f t="shared" ca="1" si="13"/>
        <v>217.03838457324753</v>
      </c>
      <c r="I112" s="7">
        <f t="shared" ca="1" si="14"/>
        <v>5</v>
      </c>
      <c r="J112" s="9">
        <f t="shared" ca="1" si="15"/>
        <v>1339.6590505600925</v>
      </c>
    </row>
    <row r="113" spans="1:10" x14ac:dyDescent="0.2">
      <c r="A113" s="7">
        <v>107</v>
      </c>
      <c r="B113" s="8">
        <v>41381</v>
      </c>
      <c r="C113" s="7" t="str">
        <f t="shared" ca="1" si="8"/>
        <v>Velja</v>
      </c>
      <c r="D113" s="7" t="str">
        <f t="shared" ca="1" si="9"/>
        <v>BG-333</v>
      </c>
      <c r="E113" s="7" t="str">
        <f t="shared" ca="1" si="10"/>
        <v>Novi Sad</v>
      </c>
      <c r="F113" s="7" t="str">
        <f t="shared" ca="1" si="11"/>
        <v>Pariz</v>
      </c>
      <c r="G113" s="9">
        <f t="shared" ca="1" si="12"/>
        <v>509.18373011052108</v>
      </c>
      <c r="H113" s="9">
        <f t="shared" ca="1" si="13"/>
        <v>158.64824586434702</v>
      </c>
      <c r="I113" s="7">
        <f t="shared" ca="1" si="14"/>
        <v>9</v>
      </c>
      <c r="J113" s="9">
        <f t="shared" ca="1" si="15"/>
        <v>1463.0445579966283</v>
      </c>
    </row>
    <row r="114" spans="1:10" x14ac:dyDescent="0.2">
      <c r="A114" s="7">
        <v>108</v>
      </c>
      <c r="B114" s="8">
        <v>41382</v>
      </c>
      <c r="C114" s="7" t="str">
        <f t="shared" ca="1" si="8"/>
        <v>Velja</v>
      </c>
      <c r="D114" s="7" t="str">
        <f t="shared" ca="1" si="9"/>
        <v>BG-444</v>
      </c>
      <c r="E114" s="7" t="str">
        <f t="shared" ca="1" si="10"/>
        <v>Novi Sad</v>
      </c>
      <c r="F114" s="7" t="str">
        <f t="shared" ca="1" si="11"/>
        <v>Pariz</v>
      </c>
      <c r="G114" s="9">
        <f t="shared" ca="1" si="12"/>
        <v>698.31893482952182</v>
      </c>
      <c r="H114" s="9">
        <f t="shared" ca="1" si="13"/>
        <v>199.5783091845004</v>
      </c>
      <c r="I114" s="7">
        <f t="shared" ca="1" si="14"/>
        <v>12</v>
      </c>
      <c r="J114" s="9">
        <f t="shared" ca="1" si="15"/>
        <v>1255.9041271041147</v>
      </c>
    </row>
    <row r="115" spans="1:10" x14ac:dyDescent="0.2">
      <c r="A115" s="7">
        <v>109</v>
      </c>
      <c r="B115" s="8">
        <v>41383</v>
      </c>
      <c r="C115" s="7" t="str">
        <f t="shared" ca="1" si="8"/>
        <v>Ivan</v>
      </c>
      <c r="D115" s="7" t="str">
        <f t="shared" ca="1" si="9"/>
        <v>BG-111</v>
      </c>
      <c r="E115" s="7" t="str">
        <f t="shared" ca="1" si="10"/>
        <v>Nis</v>
      </c>
      <c r="F115" s="7" t="str">
        <f t="shared" ca="1" si="11"/>
        <v>Berlin</v>
      </c>
      <c r="G115" s="9">
        <f t="shared" ca="1" si="12"/>
        <v>1061.7194136915236</v>
      </c>
      <c r="H115" s="9">
        <f t="shared" ca="1" si="13"/>
        <v>290.18730157887876</v>
      </c>
      <c r="I115" s="7">
        <f t="shared" ca="1" si="14"/>
        <v>14</v>
      </c>
      <c r="J115" s="9">
        <f t="shared" ca="1" si="15"/>
        <v>1044.7995105770935</v>
      </c>
    </row>
    <row r="116" spans="1:10" x14ac:dyDescent="0.2">
      <c r="A116" s="7">
        <v>110</v>
      </c>
      <c r="B116" s="8">
        <v>41384</v>
      </c>
      <c r="C116" s="7" t="str">
        <f t="shared" ca="1" si="8"/>
        <v>Velja</v>
      </c>
      <c r="D116" s="7" t="str">
        <f t="shared" ca="1" si="9"/>
        <v>BG-333</v>
      </c>
      <c r="E116" s="7" t="str">
        <f t="shared" ca="1" si="10"/>
        <v>Nis</v>
      </c>
      <c r="F116" s="7" t="str">
        <f t="shared" ca="1" si="11"/>
        <v>Barcelona</v>
      </c>
      <c r="G116" s="9">
        <f t="shared" ca="1" si="12"/>
        <v>342.43491103977192</v>
      </c>
      <c r="H116" s="9">
        <f t="shared" ca="1" si="13"/>
        <v>104.48212144114005</v>
      </c>
      <c r="I116" s="7">
        <f t="shared" ca="1" si="14"/>
        <v>7</v>
      </c>
      <c r="J116" s="9">
        <f t="shared" ca="1" si="15"/>
        <v>1632.1447940488613</v>
      </c>
    </row>
    <row r="117" spans="1:10" x14ac:dyDescent="0.2">
      <c r="A117" s="7">
        <v>111</v>
      </c>
      <c r="B117" s="8">
        <v>41385</v>
      </c>
      <c r="C117" s="7" t="str">
        <f t="shared" ca="1" si="8"/>
        <v>Vuk</v>
      </c>
      <c r="D117" s="7" t="str">
        <f t="shared" ca="1" si="9"/>
        <v>BG-111</v>
      </c>
      <c r="E117" s="7" t="str">
        <f t="shared" ca="1" si="10"/>
        <v>Novi Pazar</v>
      </c>
      <c r="F117" s="7" t="str">
        <f t="shared" ca="1" si="11"/>
        <v>Rim</v>
      </c>
      <c r="G117" s="9">
        <f t="shared" ca="1" si="12"/>
        <v>449.93469066788248</v>
      </c>
      <c r="H117" s="9">
        <f t="shared" ca="1" si="13"/>
        <v>138.54508980451573</v>
      </c>
      <c r="I117" s="7">
        <f t="shared" ca="1" si="14"/>
        <v>7</v>
      </c>
      <c r="J117" s="9">
        <f t="shared" ca="1" si="15"/>
        <v>1551.0793353720169</v>
      </c>
    </row>
    <row r="118" spans="1:10" x14ac:dyDescent="0.2">
      <c r="A118" s="7">
        <v>112</v>
      </c>
      <c r="B118" s="8">
        <v>41386</v>
      </c>
      <c r="C118" s="7" t="str">
        <f t="shared" ca="1" si="8"/>
        <v>Velja</v>
      </c>
      <c r="D118" s="7" t="str">
        <f t="shared" ca="1" si="9"/>
        <v>BG-222</v>
      </c>
      <c r="E118" s="7" t="str">
        <f t="shared" ca="1" si="10"/>
        <v>Kragujevac</v>
      </c>
      <c r="F118" s="7" t="str">
        <f t="shared" ca="1" si="11"/>
        <v>Berlin</v>
      </c>
      <c r="G118" s="9">
        <f t="shared" ca="1" si="12"/>
        <v>656.84518479497501</v>
      </c>
      <c r="H118" s="9">
        <f t="shared" ca="1" si="13"/>
        <v>187.30914892724789</v>
      </c>
      <c r="I118" s="7">
        <f t="shared" ca="1" si="14"/>
        <v>10</v>
      </c>
      <c r="J118" s="9">
        <f t="shared" ca="1" si="15"/>
        <v>1710.4114294250726</v>
      </c>
    </row>
    <row r="119" spans="1:10" x14ac:dyDescent="0.2">
      <c r="A119" s="7">
        <v>113</v>
      </c>
      <c r="B119" s="8">
        <v>41387</v>
      </c>
      <c r="C119" s="7" t="str">
        <f t="shared" ca="1" si="8"/>
        <v>Velja</v>
      </c>
      <c r="D119" s="7" t="str">
        <f t="shared" ca="1" si="9"/>
        <v>BG-444</v>
      </c>
      <c r="E119" s="7" t="str">
        <f t="shared" ca="1" si="10"/>
        <v>Beograd</v>
      </c>
      <c r="F119" s="7" t="str">
        <f t="shared" ca="1" si="11"/>
        <v>Barcelona</v>
      </c>
      <c r="G119" s="9">
        <f t="shared" ca="1" si="12"/>
        <v>1222.720180258088</v>
      </c>
      <c r="H119" s="9">
        <f t="shared" ca="1" si="13"/>
        <v>336.01924237185369</v>
      </c>
      <c r="I119" s="7">
        <f t="shared" ca="1" si="14"/>
        <v>11</v>
      </c>
      <c r="J119" s="9">
        <f t="shared" ca="1" si="15"/>
        <v>1699.0416491568888</v>
      </c>
    </row>
    <row r="120" spans="1:10" x14ac:dyDescent="0.2">
      <c r="A120" s="7">
        <v>114</v>
      </c>
      <c r="B120" s="8">
        <v>41388</v>
      </c>
      <c r="C120" s="7" t="str">
        <f t="shared" ca="1" si="8"/>
        <v>Petar</v>
      </c>
      <c r="D120" s="7" t="str">
        <f t="shared" ca="1" si="9"/>
        <v>BG-555</v>
      </c>
      <c r="E120" s="7" t="str">
        <f t="shared" ca="1" si="10"/>
        <v>Nis</v>
      </c>
      <c r="F120" s="7" t="str">
        <f t="shared" ca="1" si="11"/>
        <v>Berlin</v>
      </c>
      <c r="G120" s="9">
        <f t="shared" ca="1" si="12"/>
        <v>1028.5978446706331</v>
      </c>
      <c r="H120" s="9">
        <f t="shared" ca="1" si="13"/>
        <v>306.26481995235258</v>
      </c>
      <c r="I120" s="7">
        <f t="shared" ca="1" si="14"/>
        <v>8</v>
      </c>
      <c r="J120" s="9">
        <f t="shared" ca="1" si="15"/>
        <v>1718.9797148449461</v>
      </c>
    </row>
    <row r="121" spans="1:10" x14ac:dyDescent="0.2">
      <c r="A121" s="7">
        <v>115</v>
      </c>
      <c r="B121" s="8">
        <v>41389</v>
      </c>
      <c r="C121" s="7" t="str">
        <f t="shared" ca="1" si="8"/>
        <v>Marko</v>
      </c>
      <c r="D121" s="7" t="str">
        <f t="shared" ca="1" si="9"/>
        <v>BG-333</v>
      </c>
      <c r="E121" s="7" t="str">
        <f t="shared" ca="1" si="10"/>
        <v>Kragujevac</v>
      </c>
      <c r="F121" s="7" t="str">
        <f t="shared" ca="1" si="11"/>
        <v>Moskva</v>
      </c>
      <c r="G121" s="9">
        <f t="shared" ca="1" si="12"/>
        <v>597.08552525011714</v>
      </c>
      <c r="H121" s="9">
        <f t="shared" ca="1" si="13"/>
        <v>182.67595847607595</v>
      </c>
      <c r="I121" s="7">
        <f t="shared" ca="1" si="14"/>
        <v>6</v>
      </c>
      <c r="J121" s="9">
        <f t="shared" ca="1" si="15"/>
        <v>1265.9901830568965</v>
      </c>
    </row>
    <row r="122" spans="1:10" x14ac:dyDescent="0.2">
      <c r="A122" s="7">
        <v>116</v>
      </c>
      <c r="B122" s="8">
        <v>41390</v>
      </c>
      <c r="C122" s="7" t="str">
        <f t="shared" ca="1" si="8"/>
        <v>Petar</v>
      </c>
      <c r="D122" s="7" t="str">
        <f t="shared" ca="1" si="9"/>
        <v>BG-444</v>
      </c>
      <c r="E122" s="7" t="str">
        <f t="shared" ca="1" si="10"/>
        <v>Kragujevac</v>
      </c>
      <c r="F122" s="7" t="str">
        <f t="shared" ca="1" si="11"/>
        <v>Pariz</v>
      </c>
      <c r="G122" s="9">
        <f t="shared" ca="1" si="12"/>
        <v>1215.7695466631558</v>
      </c>
      <c r="H122" s="9">
        <f t="shared" ca="1" si="13"/>
        <v>334.78554959437253</v>
      </c>
      <c r="I122" s="7">
        <f t="shared" ca="1" si="14"/>
        <v>7</v>
      </c>
      <c r="J122" s="9">
        <f t="shared" ca="1" si="15"/>
        <v>1086.5452690845314</v>
      </c>
    </row>
    <row r="123" spans="1:10" x14ac:dyDescent="0.2">
      <c r="A123" s="7">
        <v>117</v>
      </c>
      <c r="B123" s="8">
        <v>41391</v>
      </c>
      <c r="C123" s="7" t="str">
        <f t="shared" ca="1" si="8"/>
        <v>Ivan</v>
      </c>
      <c r="D123" s="7" t="str">
        <f t="shared" ca="1" si="9"/>
        <v>BG-111</v>
      </c>
      <c r="E123" s="7" t="str">
        <f t="shared" ca="1" si="10"/>
        <v>Novi Pazar</v>
      </c>
      <c r="F123" s="7" t="str">
        <f t="shared" ca="1" si="11"/>
        <v>Pariz</v>
      </c>
      <c r="G123" s="9">
        <f t="shared" ca="1" si="12"/>
        <v>855.23193738790633</v>
      </c>
      <c r="H123" s="9">
        <f t="shared" ca="1" si="13"/>
        <v>257.09658718461077</v>
      </c>
      <c r="I123" s="7">
        <f t="shared" ca="1" si="14"/>
        <v>5</v>
      </c>
      <c r="J123" s="9">
        <f t="shared" ca="1" si="15"/>
        <v>1011.6201380648591</v>
      </c>
    </row>
    <row r="124" spans="1:10" x14ac:dyDescent="0.2">
      <c r="A124" s="7">
        <v>118</v>
      </c>
      <c r="B124" s="8">
        <v>41392</v>
      </c>
      <c r="C124" s="7" t="str">
        <f t="shared" ca="1" si="8"/>
        <v>Ivan</v>
      </c>
      <c r="D124" s="7" t="str">
        <f t="shared" ca="1" si="9"/>
        <v>BG-555</v>
      </c>
      <c r="E124" s="7" t="str">
        <f t="shared" ca="1" si="10"/>
        <v>Novi Sad</v>
      </c>
      <c r="F124" s="7" t="str">
        <f t="shared" ca="1" si="11"/>
        <v>Pariz</v>
      </c>
      <c r="G124" s="9">
        <f t="shared" ca="1" si="12"/>
        <v>486.55126534528529</v>
      </c>
      <c r="H124" s="9">
        <f t="shared" ca="1" si="13"/>
        <v>140.06047479283734</v>
      </c>
      <c r="I124" s="7">
        <f t="shared" ca="1" si="14"/>
        <v>8</v>
      </c>
      <c r="J124" s="9">
        <f t="shared" ca="1" si="15"/>
        <v>1215.6191874836422</v>
      </c>
    </row>
    <row r="125" spans="1:10" x14ac:dyDescent="0.2">
      <c r="A125" s="7">
        <v>119</v>
      </c>
      <c r="B125" s="8">
        <v>41393</v>
      </c>
      <c r="C125" s="7" t="str">
        <f t="shared" ca="1" si="8"/>
        <v>Velja</v>
      </c>
      <c r="D125" s="7" t="str">
        <f t="shared" ca="1" si="9"/>
        <v>BG-111</v>
      </c>
      <c r="E125" s="7" t="str">
        <f t="shared" ca="1" si="10"/>
        <v>Beograd</v>
      </c>
      <c r="F125" s="7" t="str">
        <f t="shared" ca="1" si="11"/>
        <v>Berlin</v>
      </c>
      <c r="G125" s="9">
        <f t="shared" ca="1" si="12"/>
        <v>1030.2741882985133</v>
      </c>
      <c r="H125" s="9">
        <f t="shared" ca="1" si="13"/>
        <v>302.52542040060598</v>
      </c>
      <c r="I125" s="7">
        <f t="shared" ca="1" si="14"/>
        <v>5</v>
      </c>
      <c r="J125" s="9">
        <f t="shared" ca="1" si="15"/>
        <v>1995.0818368356104</v>
      </c>
    </row>
    <row r="126" spans="1:10" x14ac:dyDescent="0.2">
      <c r="A126" s="7">
        <v>120</v>
      </c>
      <c r="B126" s="8">
        <v>41394</v>
      </c>
      <c r="C126" s="7" t="str">
        <f t="shared" ca="1" si="8"/>
        <v>Vuk</v>
      </c>
      <c r="D126" s="7" t="str">
        <f t="shared" ca="1" si="9"/>
        <v>BG-333</v>
      </c>
      <c r="E126" s="7" t="str">
        <f t="shared" ca="1" si="10"/>
        <v>Novi Sad</v>
      </c>
      <c r="F126" s="7" t="str">
        <f t="shared" ca="1" si="11"/>
        <v>Pariz</v>
      </c>
      <c r="G126" s="9">
        <f t="shared" ca="1" si="12"/>
        <v>581.74295981222065</v>
      </c>
      <c r="H126" s="9">
        <f t="shared" ca="1" si="13"/>
        <v>159.46083303480705</v>
      </c>
      <c r="I126" s="7">
        <f t="shared" ca="1" si="14"/>
        <v>7</v>
      </c>
      <c r="J126" s="9">
        <f t="shared" ca="1" si="15"/>
        <v>1467.979635229482</v>
      </c>
    </row>
    <row r="127" spans="1:10" x14ac:dyDescent="0.2">
      <c r="A127" s="7">
        <v>121</v>
      </c>
      <c r="B127" s="8">
        <v>41395</v>
      </c>
      <c r="C127" s="7" t="str">
        <f t="shared" ca="1" si="8"/>
        <v>Marko</v>
      </c>
      <c r="D127" s="7" t="str">
        <f t="shared" ca="1" si="9"/>
        <v>BG-111</v>
      </c>
      <c r="E127" s="7" t="str">
        <f t="shared" ca="1" si="10"/>
        <v>Novi Sad</v>
      </c>
      <c r="F127" s="7" t="str">
        <f t="shared" ca="1" si="11"/>
        <v>Moskva</v>
      </c>
      <c r="G127" s="9">
        <f t="shared" ca="1" si="12"/>
        <v>890.89114716500944</v>
      </c>
      <c r="H127" s="9">
        <f t="shared" ca="1" si="13"/>
        <v>275.70997877195657</v>
      </c>
      <c r="I127" s="7">
        <f t="shared" ca="1" si="14"/>
        <v>6</v>
      </c>
      <c r="J127" s="9">
        <f t="shared" ca="1" si="15"/>
        <v>1964.2209391729252</v>
      </c>
    </row>
    <row r="128" spans="1:10" x14ac:dyDescent="0.2">
      <c r="A128" s="7">
        <v>122</v>
      </c>
      <c r="B128" s="8">
        <v>41396</v>
      </c>
      <c r="C128" s="7" t="str">
        <f t="shared" ca="1" si="8"/>
        <v>Ivan</v>
      </c>
      <c r="D128" s="7" t="str">
        <f t="shared" ca="1" si="9"/>
        <v>BG-555</v>
      </c>
      <c r="E128" s="7" t="str">
        <f t="shared" ca="1" si="10"/>
        <v>Kragujevac</v>
      </c>
      <c r="F128" s="7" t="str">
        <f t="shared" ca="1" si="11"/>
        <v>Berlin</v>
      </c>
      <c r="G128" s="9">
        <f t="shared" ca="1" si="12"/>
        <v>721.23423327306705</v>
      </c>
      <c r="H128" s="9">
        <f t="shared" ca="1" si="13"/>
        <v>210.37123885619195</v>
      </c>
      <c r="I128" s="7">
        <f t="shared" ca="1" si="14"/>
        <v>8</v>
      </c>
      <c r="J128" s="9">
        <f t="shared" ca="1" si="15"/>
        <v>1910.0745108729443</v>
      </c>
    </row>
    <row r="129" spans="1:10" x14ac:dyDescent="0.2">
      <c r="A129" s="7">
        <v>123</v>
      </c>
      <c r="B129" s="8">
        <v>41397</v>
      </c>
      <c r="C129" s="7" t="str">
        <f t="shared" ca="1" si="8"/>
        <v>Vuk</v>
      </c>
      <c r="D129" s="7" t="str">
        <f t="shared" ca="1" si="9"/>
        <v>BG-111</v>
      </c>
      <c r="E129" s="7" t="str">
        <f t="shared" ca="1" si="10"/>
        <v>Novi Pazar</v>
      </c>
      <c r="F129" s="7" t="str">
        <f t="shared" ca="1" si="11"/>
        <v>Berlin</v>
      </c>
      <c r="G129" s="9">
        <f t="shared" ca="1" si="12"/>
        <v>706.06985099498479</v>
      </c>
      <c r="H129" s="9">
        <f t="shared" ca="1" si="13"/>
        <v>199.4699926949269</v>
      </c>
      <c r="I129" s="7">
        <f t="shared" ca="1" si="14"/>
        <v>8</v>
      </c>
      <c r="J129" s="9">
        <f t="shared" ca="1" si="15"/>
        <v>1579.1944994910232</v>
      </c>
    </row>
    <row r="130" spans="1:10" x14ac:dyDescent="0.2">
      <c r="A130" s="7">
        <v>124</v>
      </c>
      <c r="B130" s="8">
        <v>41398</v>
      </c>
      <c r="C130" s="7" t="str">
        <f t="shared" ca="1" si="8"/>
        <v>Velja</v>
      </c>
      <c r="D130" s="7" t="str">
        <f t="shared" ca="1" si="9"/>
        <v>BG-111</v>
      </c>
      <c r="E130" s="7" t="str">
        <f t="shared" ca="1" si="10"/>
        <v>Beograd</v>
      </c>
      <c r="F130" s="7" t="str">
        <f t="shared" ca="1" si="11"/>
        <v>Barcelona</v>
      </c>
      <c r="G130" s="9">
        <f t="shared" ca="1" si="12"/>
        <v>376.34308796796876</v>
      </c>
      <c r="H130" s="9">
        <f t="shared" ca="1" si="13"/>
        <v>115.99118635779659</v>
      </c>
      <c r="I130" s="7">
        <f t="shared" ca="1" si="14"/>
        <v>12</v>
      </c>
      <c r="J130" s="9">
        <f t="shared" ca="1" si="15"/>
        <v>1321.8197220314341</v>
      </c>
    </row>
    <row r="131" spans="1:10" x14ac:dyDescent="0.2">
      <c r="A131" s="7">
        <v>125</v>
      </c>
      <c r="B131" s="8">
        <v>41399</v>
      </c>
      <c r="C131" s="7" t="str">
        <f t="shared" ca="1" si="8"/>
        <v>Petar</v>
      </c>
      <c r="D131" s="7" t="str">
        <f t="shared" ca="1" si="9"/>
        <v>BG-444</v>
      </c>
      <c r="E131" s="7" t="str">
        <f t="shared" ca="1" si="10"/>
        <v>Kragujevac</v>
      </c>
      <c r="F131" s="7" t="str">
        <f t="shared" ca="1" si="11"/>
        <v>Pariz</v>
      </c>
      <c r="G131" s="9">
        <f t="shared" ca="1" si="12"/>
        <v>675.53347460870759</v>
      </c>
      <c r="H131" s="9">
        <f t="shared" ca="1" si="13"/>
        <v>206.13750356695968</v>
      </c>
      <c r="I131" s="7">
        <f t="shared" ca="1" si="14"/>
        <v>10</v>
      </c>
      <c r="J131" s="9">
        <f t="shared" ca="1" si="15"/>
        <v>1242.5369797328376</v>
      </c>
    </row>
    <row r="132" spans="1:10" x14ac:dyDescent="0.2">
      <c r="A132" s="7">
        <v>126</v>
      </c>
      <c r="B132" s="8">
        <v>41400</v>
      </c>
      <c r="C132" s="7" t="str">
        <f t="shared" ca="1" si="8"/>
        <v>Velja</v>
      </c>
      <c r="D132" s="7" t="str">
        <f t="shared" ca="1" si="9"/>
        <v>BG-555</v>
      </c>
      <c r="E132" s="7" t="str">
        <f t="shared" ca="1" si="10"/>
        <v>Novi Sad</v>
      </c>
      <c r="F132" s="7" t="str">
        <f t="shared" ca="1" si="11"/>
        <v>Pariz</v>
      </c>
      <c r="G132" s="9">
        <f t="shared" ca="1" si="12"/>
        <v>709.31387429913968</v>
      </c>
      <c r="H132" s="9">
        <f t="shared" ca="1" si="13"/>
        <v>191.88218742125136</v>
      </c>
      <c r="I132" s="7">
        <f t="shared" ca="1" si="14"/>
        <v>11</v>
      </c>
      <c r="J132" s="9">
        <f t="shared" ca="1" si="15"/>
        <v>1768.2841067611071</v>
      </c>
    </row>
    <row r="133" spans="1:10" x14ac:dyDescent="0.2">
      <c r="A133" s="7">
        <v>127</v>
      </c>
      <c r="B133" s="8">
        <v>41401</v>
      </c>
      <c r="C133" s="7" t="str">
        <f t="shared" ca="1" si="8"/>
        <v>Vuk</v>
      </c>
      <c r="D133" s="7" t="str">
        <f t="shared" ca="1" si="9"/>
        <v>BG-222</v>
      </c>
      <c r="E133" s="7" t="str">
        <f t="shared" ca="1" si="10"/>
        <v>Beograd</v>
      </c>
      <c r="F133" s="7" t="str">
        <f t="shared" ca="1" si="11"/>
        <v>Moskva</v>
      </c>
      <c r="G133" s="9">
        <f t="shared" ca="1" si="12"/>
        <v>1209.9542548212148</v>
      </c>
      <c r="H133" s="9">
        <f t="shared" ca="1" si="13"/>
        <v>321.40164894432058</v>
      </c>
      <c r="I133" s="7">
        <f t="shared" ca="1" si="14"/>
        <v>7</v>
      </c>
      <c r="J133" s="9">
        <f t="shared" ca="1" si="15"/>
        <v>1975.3307454205055</v>
      </c>
    </row>
    <row r="134" spans="1:10" x14ac:dyDescent="0.2">
      <c r="A134" s="7">
        <v>128</v>
      </c>
      <c r="B134" s="8">
        <v>41402</v>
      </c>
      <c r="C134" s="7" t="str">
        <f t="shared" ca="1" si="8"/>
        <v>Vuk</v>
      </c>
      <c r="D134" s="7" t="str">
        <f t="shared" ca="1" si="9"/>
        <v>BG-555</v>
      </c>
      <c r="E134" s="7" t="str">
        <f t="shared" ca="1" si="10"/>
        <v>Novi Sad</v>
      </c>
      <c r="F134" s="7" t="str">
        <f t="shared" ca="1" si="11"/>
        <v>Moskva</v>
      </c>
      <c r="G134" s="9">
        <f t="shared" ca="1" si="12"/>
        <v>537.66240971286663</v>
      </c>
      <c r="H134" s="9">
        <f t="shared" ca="1" si="13"/>
        <v>143.78718949426317</v>
      </c>
      <c r="I134" s="7">
        <f t="shared" ca="1" si="14"/>
        <v>7</v>
      </c>
      <c r="J134" s="9">
        <f t="shared" ca="1" si="15"/>
        <v>1475.7502651578138</v>
      </c>
    </row>
    <row r="135" spans="1:10" x14ac:dyDescent="0.2">
      <c r="A135" s="7">
        <v>129</v>
      </c>
      <c r="B135" s="8">
        <v>41403</v>
      </c>
      <c r="C135" s="7" t="str">
        <f t="shared" ca="1" si="8"/>
        <v>Vuk</v>
      </c>
      <c r="D135" s="7" t="str">
        <f t="shared" ca="1" si="9"/>
        <v>BG-444</v>
      </c>
      <c r="E135" s="7" t="str">
        <f t="shared" ca="1" si="10"/>
        <v>Nis</v>
      </c>
      <c r="F135" s="7" t="str">
        <f t="shared" ca="1" si="11"/>
        <v>Barcelona</v>
      </c>
      <c r="G135" s="9">
        <f t="shared" ca="1" si="12"/>
        <v>1113.4502924978658</v>
      </c>
      <c r="H135" s="9">
        <f t="shared" ca="1" si="13"/>
        <v>333.30615553184748</v>
      </c>
      <c r="I135" s="7">
        <f t="shared" ca="1" si="14"/>
        <v>7</v>
      </c>
      <c r="J135" s="9">
        <f t="shared" ca="1" si="15"/>
        <v>1504.7880153871197</v>
      </c>
    </row>
    <row r="136" spans="1:10" x14ac:dyDescent="0.2">
      <c r="A136" s="7">
        <v>130</v>
      </c>
      <c r="B136" s="8">
        <v>41404</v>
      </c>
      <c r="C136" s="7" t="str">
        <f t="shared" ref="C136:C199" ca="1" si="16">IF(RAND()&lt;0.2,"Marko",IF(RAND()&lt;0.25,"Velja",IF(RAND()&lt;0.33,"Ivan",IF(RAND()&lt;0.5,"Petar","Vuk"))))</f>
        <v>Velja</v>
      </c>
      <c r="D136" s="7" t="str">
        <f t="shared" ref="D136:D199" ca="1" si="17">IF(RAND()&lt;0.2,"BG-111",IF(RAND()&lt;0.25,"BG-222",IF(RAND()&lt;0.33,"BG-333",IF(RAND()&lt;0.5,"BG-444","BG-555"))))</f>
        <v>BG-555</v>
      </c>
      <c r="E136" s="7" t="str">
        <f t="shared" ref="E136:E199" ca="1" si="18">IF(RAND()&lt;0.2,"Beograd",IF(RAND()&lt;0.25,"Novi Sad",IF(RAND()&lt;0.33,"Nis",IF(RAND()&lt;0.5,"Kragujevac","Novi Pazar"))))</f>
        <v>Novi Pazar</v>
      </c>
      <c r="F136" s="7" t="str">
        <f t="shared" ref="F136:F199" ca="1" si="19">IF(RAND()&lt;0.2,"Rim",IF(RAND()&lt;0.25,"Moskva",IF(RAND()&lt;0.33,"Berlin",IF(RAND()&lt;0.5,"Pariz","Barcelona"))))</f>
        <v>Moskva</v>
      </c>
      <c r="G136" s="9">
        <f t="shared" ref="G136:G199" ca="1" si="20">RAND()*1000+300</f>
        <v>612.79402278279281</v>
      </c>
      <c r="H136" s="9">
        <f t="shared" ref="H136:H199" ca="1" si="21">(G136/100)* (RAND()*5+ 26.5)</f>
        <v>170.05996419580086</v>
      </c>
      <c r="I136" s="7">
        <f t="shared" ref="I136:I199" ca="1" si="22">INT( RAND() * 10 + 5 )</f>
        <v>9</v>
      </c>
      <c r="J136" s="9">
        <f t="shared" ref="J136:J199" ca="1" si="23">RAND()*1000+1000</f>
        <v>1600.2817917916559</v>
      </c>
    </row>
    <row r="137" spans="1:10" x14ac:dyDescent="0.2">
      <c r="A137" s="7">
        <v>131</v>
      </c>
      <c r="B137" s="8">
        <v>41405</v>
      </c>
      <c r="C137" s="7" t="str">
        <f t="shared" ca="1" si="16"/>
        <v>Petar</v>
      </c>
      <c r="D137" s="7" t="str">
        <f t="shared" ca="1" si="17"/>
        <v>BG-111</v>
      </c>
      <c r="E137" s="7" t="str">
        <f t="shared" ca="1" si="18"/>
        <v>Beograd</v>
      </c>
      <c r="F137" s="7" t="str">
        <f t="shared" ca="1" si="19"/>
        <v>Moskva</v>
      </c>
      <c r="G137" s="9">
        <f t="shared" ca="1" si="20"/>
        <v>653.53123719786777</v>
      </c>
      <c r="H137" s="9">
        <f t="shared" ca="1" si="21"/>
        <v>196.94489216069354</v>
      </c>
      <c r="I137" s="7">
        <f t="shared" ca="1" si="22"/>
        <v>7</v>
      </c>
      <c r="J137" s="9">
        <f t="shared" ca="1" si="23"/>
        <v>1198.0374286812466</v>
      </c>
    </row>
    <row r="138" spans="1:10" x14ac:dyDescent="0.2">
      <c r="A138" s="7">
        <v>132</v>
      </c>
      <c r="B138" s="8">
        <v>41406</v>
      </c>
      <c r="C138" s="7" t="str">
        <f t="shared" ca="1" si="16"/>
        <v>Petar</v>
      </c>
      <c r="D138" s="7" t="str">
        <f t="shared" ca="1" si="17"/>
        <v>BG-555</v>
      </c>
      <c r="E138" s="7" t="str">
        <f t="shared" ca="1" si="18"/>
        <v>Novi Sad</v>
      </c>
      <c r="F138" s="7" t="str">
        <f t="shared" ca="1" si="19"/>
        <v>Berlin</v>
      </c>
      <c r="G138" s="9">
        <f t="shared" ca="1" si="20"/>
        <v>1160.6322131952484</v>
      </c>
      <c r="H138" s="9">
        <f t="shared" ca="1" si="21"/>
        <v>326.19805889651406</v>
      </c>
      <c r="I138" s="7">
        <f t="shared" ca="1" si="22"/>
        <v>6</v>
      </c>
      <c r="J138" s="9">
        <f t="shared" ca="1" si="23"/>
        <v>1771.729849035032</v>
      </c>
    </row>
    <row r="139" spans="1:10" x14ac:dyDescent="0.2">
      <c r="A139" s="7">
        <v>133</v>
      </c>
      <c r="B139" s="8">
        <v>41407</v>
      </c>
      <c r="C139" s="7" t="str">
        <f t="shared" ca="1" si="16"/>
        <v>Vuk</v>
      </c>
      <c r="D139" s="7" t="str">
        <f t="shared" ca="1" si="17"/>
        <v>BG-444</v>
      </c>
      <c r="E139" s="7" t="str">
        <f t="shared" ca="1" si="18"/>
        <v>Novi Sad</v>
      </c>
      <c r="F139" s="7" t="str">
        <f t="shared" ca="1" si="19"/>
        <v>Barcelona</v>
      </c>
      <c r="G139" s="9">
        <f t="shared" ca="1" si="20"/>
        <v>486.52297163667993</v>
      </c>
      <c r="H139" s="9">
        <f t="shared" ca="1" si="21"/>
        <v>130.62876766093473</v>
      </c>
      <c r="I139" s="7">
        <f t="shared" ca="1" si="22"/>
        <v>9</v>
      </c>
      <c r="J139" s="9">
        <f t="shared" ca="1" si="23"/>
        <v>1861.7367767744549</v>
      </c>
    </row>
    <row r="140" spans="1:10" x14ac:dyDescent="0.2">
      <c r="A140" s="7">
        <v>134</v>
      </c>
      <c r="B140" s="8">
        <v>41408</v>
      </c>
      <c r="C140" s="7" t="str">
        <f t="shared" ca="1" si="16"/>
        <v>Ivan</v>
      </c>
      <c r="D140" s="7" t="str">
        <f t="shared" ca="1" si="17"/>
        <v>BG-444</v>
      </c>
      <c r="E140" s="7" t="str">
        <f t="shared" ca="1" si="18"/>
        <v>Novi Sad</v>
      </c>
      <c r="F140" s="7" t="str">
        <f t="shared" ca="1" si="19"/>
        <v>Rim</v>
      </c>
      <c r="G140" s="9">
        <f t="shared" ca="1" si="20"/>
        <v>301.30052221276702</v>
      </c>
      <c r="H140" s="9">
        <f t="shared" ca="1" si="21"/>
        <v>80.526545922095337</v>
      </c>
      <c r="I140" s="7">
        <f t="shared" ca="1" si="22"/>
        <v>9</v>
      </c>
      <c r="J140" s="9">
        <f t="shared" ca="1" si="23"/>
        <v>1185.1860386341739</v>
      </c>
    </row>
    <row r="141" spans="1:10" x14ac:dyDescent="0.2">
      <c r="A141" s="7">
        <v>135</v>
      </c>
      <c r="B141" s="8">
        <v>41409</v>
      </c>
      <c r="C141" s="7" t="str">
        <f t="shared" ca="1" si="16"/>
        <v>Marko</v>
      </c>
      <c r="D141" s="7" t="str">
        <f t="shared" ca="1" si="17"/>
        <v>BG-444</v>
      </c>
      <c r="E141" s="7" t="str">
        <f t="shared" ca="1" si="18"/>
        <v>Kragujevac</v>
      </c>
      <c r="F141" s="7" t="str">
        <f t="shared" ca="1" si="19"/>
        <v>Barcelona</v>
      </c>
      <c r="G141" s="9">
        <f t="shared" ca="1" si="20"/>
        <v>539.07892245041012</v>
      </c>
      <c r="H141" s="9">
        <f t="shared" ca="1" si="21"/>
        <v>163.60946857360213</v>
      </c>
      <c r="I141" s="7">
        <f t="shared" ca="1" si="22"/>
        <v>5</v>
      </c>
      <c r="J141" s="9">
        <f t="shared" ca="1" si="23"/>
        <v>1300.5336818061105</v>
      </c>
    </row>
    <row r="142" spans="1:10" x14ac:dyDescent="0.2">
      <c r="A142" s="7">
        <v>136</v>
      </c>
      <c r="B142" s="8">
        <v>41410</v>
      </c>
      <c r="C142" s="7" t="str">
        <f t="shared" ca="1" si="16"/>
        <v>Marko</v>
      </c>
      <c r="D142" s="7" t="str">
        <f t="shared" ca="1" si="17"/>
        <v>BG-111</v>
      </c>
      <c r="E142" s="7" t="str">
        <f t="shared" ca="1" si="18"/>
        <v>Beograd</v>
      </c>
      <c r="F142" s="7" t="str">
        <f t="shared" ca="1" si="19"/>
        <v>Barcelona</v>
      </c>
      <c r="G142" s="9">
        <f t="shared" ca="1" si="20"/>
        <v>571.61647000506446</v>
      </c>
      <c r="H142" s="9">
        <f t="shared" ca="1" si="21"/>
        <v>174.9705852413957</v>
      </c>
      <c r="I142" s="7">
        <f t="shared" ca="1" si="22"/>
        <v>7</v>
      </c>
      <c r="J142" s="9">
        <f t="shared" ca="1" si="23"/>
        <v>1334.6389633769254</v>
      </c>
    </row>
    <row r="143" spans="1:10" x14ac:dyDescent="0.2">
      <c r="A143" s="7">
        <v>137</v>
      </c>
      <c r="B143" s="8">
        <v>41411</v>
      </c>
      <c r="C143" s="7" t="str">
        <f t="shared" ca="1" si="16"/>
        <v>Petar</v>
      </c>
      <c r="D143" s="7" t="str">
        <f t="shared" ca="1" si="17"/>
        <v>BG-111</v>
      </c>
      <c r="E143" s="7" t="str">
        <f t="shared" ca="1" si="18"/>
        <v>Novi Pazar</v>
      </c>
      <c r="F143" s="7" t="str">
        <f t="shared" ca="1" si="19"/>
        <v>Moskva</v>
      </c>
      <c r="G143" s="9">
        <f t="shared" ca="1" si="20"/>
        <v>922.21889994459661</v>
      </c>
      <c r="H143" s="9">
        <f t="shared" ca="1" si="21"/>
        <v>283.52841984768071</v>
      </c>
      <c r="I143" s="7">
        <f t="shared" ca="1" si="22"/>
        <v>11</v>
      </c>
      <c r="J143" s="9">
        <f t="shared" ca="1" si="23"/>
        <v>1679.5707780169364</v>
      </c>
    </row>
    <row r="144" spans="1:10" x14ac:dyDescent="0.2">
      <c r="A144" s="7">
        <v>138</v>
      </c>
      <c r="B144" s="8">
        <v>41412</v>
      </c>
      <c r="C144" s="7" t="str">
        <f t="shared" ca="1" si="16"/>
        <v>Marko</v>
      </c>
      <c r="D144" s="7" t="str">
        <f t="shared" ca="1" si="17"/>
        <v>BG-111</v>
      </c>
      <c r="E144" s="7" t="str">
        <f t="shared" ca="1" si="18"/>
        <v>Novi Pazar</v>
      </c>
      <c r="F144" s="7" t="str">
        <f t="shared" ca="1" si="19"/>
        <v>Barcelona</v>
      </c>
      <c r="G144" s="9">
        <f t="shared" ca="1" si="20"/>
        <v>702.80301085489077</v>
      </c>
      <c r="H144" s="9">
        <f t="shared" ca="1" si="21"/>
        <v>218.64251823895773</v>
      </c>
      <c r="I144" s="7">
        <f t="shared" ca="1" si="22"/>
        <v>11</v>
      </c>
      <c r="J144" s="9">
        <f t="shared" ca="1" si="23"/>
        <v>1586.4931048663279</v>
      </c>
    </row>
    <row r="145" spans="1:10" x14ac:dyDescent="0.2">
      <c r="A145" s="7">
        <v>139</v>
      </c>
      <c r="B145" s="8">
        <v>41413</v>
      </c>
      <c r="C145" s="7" t="str">
        <f t="shared" ca="1" si="16"/>
        <v>Marko</v>
      </c>
      <c r="D145" s="7" t="str">
        <f t="shared" ca="1" si="17"/>
        <v>BG-111</v>
      </c>
      <c r="E145" s="7" t="str">
        <f t="shared" ca="1" si="18"/>
        <v>Nis</v>
      </c>
      <c r="F145" s="7" t="str">
        <f t="shared" ca="1" si="19"/>
        <v>Barcelona</v>
      </c>
      <c r="G145" s="9">
        <f t="shared" ca="1" si="20"/>
        <v>486.47196028691769</v>
      </c>
      <c r="H145" s="9">
        <f t="shared" ca="1" si="21"/>
        <v>139.64998191795286</v>
      </c>
      <c r="I145" s="7">
        <f t="shared" ca="1" si="22"/>
        <v>13</v>
      </c>
      <c r="J145" s="9">
        <f t="shared" ca="1" si="23"/>
        <v>1312.5720425501063</v>
      </c>
    </row>
    <row r="146" spans="1:10" x14ac:dyDescent="0.2">
      <c r="A146" s="7">
        <v>140</v>
      </c>
      <c r="B146" s="8">
        <v>41414</v>
      </c>
      <c r="C146" s="7" t="str">
        <f t="shared" ca="1" si="16"/>
        <v>Marko</v>
      </c>
      <c r="D146" s="7" t="str">
        <f t="shared" ca="1" si="17"/>
        <v>BG-333</v>
      </c>
      <c r="E146" s="7" t="str">
        <f t="shared" ca="1" si="18"/>
        <v>Beograd</v>
      </c>
      <c r="F146" s="7" t="str">
        <f t="shared" ca="1" si="19"/>
        <v>Barcelona</v>
      </c>
      <c r="G146" s="9">
        <f t="shared" ca="1" si="20"/>
        <v>355.23916129781293</v>
      </c>
      <c r="H146" s="9">
        <f t="shared" ca="1" si="21"/>
        <v>99.195096254432087</v>
      </c>
      <c r="I146" s="7">
        <f t="shared" ca="1" si="22"/>
        <v>11</v>
      </c>
      <c r="J146" s="9">
        <f t="shared" ca="1" si="23"/>
        <v>1930.0177510391413</v>
      </c>
    </row>
    <row r="147" spans="1:10" x14ac:dyDescent="0.2">
      <c r="A147" s="7">
        <v>141</v>
      </c>
      <c r="B147" s="8">
        <v>41415</v>
      </c>
      <c r="C147" s="7" t="str">
        <f t="shared" ca="1" si="16"/>
        <v>Ivan</v>
      </c>
      <c r="D147" s="7" t="str">
        <f t="shared" ca="1" si="17"/>
        <v>BG-555</v>
      </c>
      <c r="E147" s="7" t="str">
        <f t="shared" ca="1" si="18"/>
        <v>Novi Pazar</v>
      </c>
      <c r="F147" s="7" t="str">
        <f t="shared" ca="1" si="19"/>
        <v>Pariz</v>
      </c>
      <c r="G147" s="9">
        <f t="shared" ca="1" si="20"/>
        <v>746.07487084395007</v>
      </c>
      <c r="H147" s="9">
        <f t="shared" ca="1" si="21"/>
        <v>227.49039934748433</v>
      </c>
      <c r="I147" s="7">
        <f t="shared" ca="1" si="22"/>
        <v>9</v>
      </c>
      <c r="J147" s="9">
        <f t="shared" ca="1" si="23"/>
        <v>1012.9634400872737</v>
      </c>
    </row>
    <row r="148" spans="1:10" x14ac:dyDescent="0.2">
      <c r="A148" s="7">
        <v>142</v>
      </c>
      <c r="B148" s="8">
        <v>41416</v>
      </c>
      <c r="C148" s="7" t="str">
        <f t="shared" ca="1" si="16"/>
        <v>Marko</v>
      </c>
      <c r="D148" s="7" t="str">
        <f t="shared" ca="1" si="17"/>
        <v>BG-444</v>
      </c>
      <c r="E148" s="7" t="str">
        <f t="shared" ca="1" si="18"/>
        <v>Beograd</v>
      </c>
      <c r="F148" s="7" t="str">
        <f t="shared" ca="1" si="19"/>
        <v>Rim</v>
      </c>
      <c r="G148" s="9">
        <f t="shared" ca="1" si="20"/>
        <v>772.62203793412039</v>
      </c>
      <c r="H148" s="9">
        <f t="shared" ca="1" si="21"/>
        <v>234.32309869669399</v>
      </c>
      <c r="I148" s="7">
        <f t="shared" ca="1" si="22"/>
        <v>14</v>
      </c>
      <c r="J148" s="9">
        <f t="shared" ca="1" si="23"/>
        <v>1299.2830446765927</v>
      </c>
    </row>
    <row r="149" spans="1:10" x14ac:dyDescent="0.2">
      <c r="A149" s="7">
        <v>143</v>
      </c>
      <c r="B149" s="8">
        <v>41417</v>
      </c>
      <c r="C149" s="7" t="str">
        <f t="shared" ca="1" si="16"/>
        <v>Velja</v>
      </c>
      <c r="D149" s="7" t="str">
        <f t="shared" ca="1" si="17"/>
        <v>BG-222</v>
      </c>
      <c r="E149" s="7" t="str">
        <f t="shared" ca="1" si="18"/>
        <v>Kragujevac</v>
      </c>
      <c r="F149" s="7" t="str">
        <f t="shared" ca="1" si="19"/>
        <v>Berlin</v>
      </c>
      <c r="G149" s="9">
        <f t="shared" ca="1" si="20"/>
        <v>612.21610539084259</v>
      </c>
      <c r="H149" s="9">
        <f t="shared" ca="1" si="21"/>
        <v>175.93290376360963</v>
      </c>
      <c r="I149" s="7">
        <f t="shared" ca="1" si="22"/>
        <v>7</v>
      </c>
      <c r="J149" s="9">
        <f t="shared" ca="1" si="23"/>
        <v>1283.9617674488672</v>
      </c>
    </row>
    <row r="150" spans="1:10" x14ac:dyDescent="0.2">
      <c r="A150" s="7">
        <v>144</v>
      </c>
      <c r="B150" s="8">
        <v>41418</v>
      </c>
      <c r="C150" s="7" t="str">
        <f t="shared" ca="1" si="16"/>
        <v>Vuk</v>
      </c>
      <c r="D150" s="7" t="str">
        <f t="shared" ca="1" si="17"/>
        <v>BG-111</v>
      </c>
      <c r="E150" s="7" t="str">
        <f t="shared" ca="1" si="18"/>
        <v>Kragujevac</v>
      </c>
      <c r="F150" s="7" t="str">
        <f t="shared" ca="1" si="19"/>
        <v>Moskva</v>
      </c>
      <c r="G150" s="9">
        <f t="shared" ca="1" si="20"/>
        <v>833.58854260386067</v>
      </c>
      <c r="H150" s="9">
        <f t="shared" ca="1" si="21"/>
        <v>222.01478601353085</v>
      </c>
      <c r="I150" s="7">
        <f t="shared" ca="1" si="22"/>
        <v>9</v>
      </c>
      <c r="J150" s="9">
        <f t="shared" ca="1" si="23"/>
        <v>1504.7807846095254</v>
      </c>
    </row>
    <row r="151" spans="1:10" x14ac:dyDescent="0.2">
      <c r="A151" s="7">
        <v>145</v>
      </c>
      <c r="B151" s="8">
        <v>41419</v>
      </c>
      <c r="C151" s="7" t="str">
        <f t="shared" ca="1" si="16"/>
        <v>Velja</v>
      </c>
      <c r="D151" s="7" t="str">
        <f t="shared" ca="1" si="17"/>
        <v>BG-444</v>
      </c>
      <c r="E151" s="7" t="str">
        <f t="shared" ca="1" si="18"/>
        <v>Novi Sad</v>
      </c>
      <c r="F151" s="7" t="str">
        <f t="shared" ca="1" si="19"/>
        <v>Rim</v>
      </c>
      <c r="G151" s="9">
        <f t="shared" ca="1" si="20"/>
        <v>582.70742602014832</v>
      </c>
      <c r="H151" s="9">
        <f t="shared" ca="1" si="21"/>
        <v>172.79552950919387</v>
      </c>
      <c r="I151" s="7">
        <f t="shared" ca="1" si="22"/>
        <v>10</v>
      </c>
      <c r="J151" s="9">
        <f t="shared" ca="1" si="23"/>
        <v>1332.6384490023931</v>
      </c>
    </row>
    <row r="152" spans="1:10" x14ac:dyDescent="0.2">
      <c r="A152" s="7">
        <v>146</v>
      </c>
      <c r="B152" s="8">
        <v>41420</v>
      </c>
      <c r="C152" s="7" t="str">
        <f t="shared" ca="1" si="16"/>
        <v>Marko</v>
      </c>
      <c r="D152" s="7" t="str">
        <f t="shared" ca="1" si="17"/>
        <v>BG-444</v>
      </c>
      <c r="E152" s="7" t="str">
        <f t="shared" ca="1" si="18"/>
        <v>Novi Sad</v>
      </c>
      <c r="F152" s="7" t="str">
        <f t="shared" ca="1" si="19"/>
        <v>Moskva</v>
      </c>
      <c r="G152" s="9">
        <f t="shared" ca="1" si="20"/>
        <v>995.3708110812313</v>
      </c>
      <c r="H152" s="9">
        <f t="shared" ca="1" si="21"/>
        <v>311.55979709849049</v>
      </c>
      <c r="I152" s="7">
        <f t="shared" ca="1" si="22"/>
        <v>8</v>
      </c>
      <c r="J152" s="9">
        <f t="shared" ca="1" si="23"/>
        <v>1280.9199974321225</v>
      </c>
    </row>
    <row r="153" spans="1:10" x14ac:dyDescent="0.2">
      <c r="A153" s="7">
        <v>147</v>
      </c>
      <c r="B153" s="8">
        <v>41421</v>
      </c>
      <c r="C153" s="7" t="str">
        <f t="shared" ca="1" si="16"/>
        <v>Velja</v>
      </c>
      <c r="D153" s="7" t="str">
        <f t="shared" ca="1" si="17"/>
        <v>BG-555</v>
      </c>
      <c r="E153" s="7" t="str">
        <f t="shared" ca="1" si="18"/>
        <v>Beograd</v>
      </c>
      <c r="F153" s="7" t="str">
        <f t="shared" ca="1" si="19"/>
        <v>Berlin</v>
      </c>
      <c r="G153" s="9">
        <f t="shared" ca="1" si="20"/>
        <v>444.8924018737016</v>
      </c>
      <c r="H153" s="9">
        <f t="shared" ca="1" si="21"/>
        <v>130.68455863972221</v>
      </c>
      <c r="I153" s="7">
        <f t="shared" ca="1" si="22"/>
        <v>12</v>
      </c>
      <c r="J153" s="9">
        <f t="shared" ca="1" si="23"/>
        <v>1608.025367153999</v>
      </c>
    </row>
    <row r="154" spans="1:10" x14ac:dyDescent="0.2">
      <c r="A154" s="7">
        <v>148</v>
      </c>
      <c r="B154" s="8">
        <v>41422</v>
      </c>
      <c r="C154" s="7" t="str">
        <f t="shared" ca="1" si="16"/>
        <v>Velja</v>
      </c>
      <c r="D154" s="7" t="str">
        <f t="shared" ca="1" si="17"/>
        <v>BG-111</v>
      </c>
      <c r="E154" s="7" t="str">
        <f t="shared" ca="1" si="18"/>
        <v>Nis</v>
      </c>
      <c r="F154" s="7" t="str">
        <f t="shared" ca="1" si="19"/>
        <v>Pariz</v>
      </c>
      <c r="G154" s="9">
        <f t="shared" ca="1" si="20"/>
        <v>1111.0328418408535</v>
      </c>
      <c r="H154" s="9">
        <f t="shared" ca="1" si="21"/>
        <v>343.66861425599535</v>
      </c>
      <c r="I154" s="7">
        <f t="shared" ca="1" si="22"/>
        <v>10</v>
      </c>
      <c r="J154" s="9">
        <f t="shared" ca="1" si="23"/>
        <v>1078.460035338479</v>
      </c>
    </row>
    <row r="155" spans="1:10" x14ac:dyDescent="0.2">
      <c r="A155" s="7">
        <v>149</v>
      </c>
      <c r="B155" s="8">
        <v>41423</v>
      </c>
      <c r="C155" s="7" t="str">
        <f t="shared" ca="1" si="16"/>
        <v>Vuk</v>
      </c>
      <c r="D155" s="7" t="str">
        <f t="shared" ca="1" si="17"/>
        <v>BG-555</v>
      </c>
      <c r="E155" s="7" t="str">
        <f t="shared" ca="1" si="18"/>
        <v>Kragujevac</v>
      </c>
      <c r="F155" s="7" t="str">
        <f t="shared" ca="1" si="19"/>
        <v>Berlin</v>
      </c>
      <c r="G155" s="9">
        <f t="shared" ca="1" si="20"/>
        <v>957.29674442747466</v>
      </c>
      <c r="H155" s="9">
        <f t="shared" ca="1" si="21"/>
        <v>260.80701879600616</v>
      </c>
      <c r="I155" s="7">
        <f t="shared" ca="1" si="22"/>
        <v>8</v>
      </c>
      <c r="J155" s="9">
        <f t="shared" ca="1" si="23"/>
        <v>1452.6630311065944</v>
      </c>
    </row>
    <row r="156" spans="1:10" x14ac:dyDescent="0.2">
      <c r="A156" s="7">
        <v>150</v>
      </c>
      <c r="B156" s="8">
        <v>41424</v>
      </c>
      <c r="C156" s="7" t="str">
        <f t="shared" ca="1" si="16"/>
        <v>Ivan</v>
      </c>
      <c r="D156" s="7" t="str">
        <f t="shared" ca="1" si="17"/>
        <v>BG-222</v>
      </c>
      <c r="E156" s="7" t="str">
        <f t="shared" ca="1" si="18"/>
        <v>Novi Pazar</v>
      </c>
      <c r="F156" s="7" t="str">
        <f t="shared" ca="1" si="19"/>
        <v>Berlin</v>
      </c>
      <c r="G156" s="9">
        <f t="shared" ca="1" si="20"/>
        <v>1197.374402726301</v>
      </c>
      <c r="H156" s="9">
        <f t="shared" ca="1" si="21"/>
        <v>325.9415177523789</v>
      </c>
      <c r="I156" s="7">
        <f t="shared" ca="1" si="22"/>
        <v>10</v>
      </c>
      <c r="J156" s="9">
        <f t="shared" ca="1" si="23"/>
        <v>1078.7010761036702</v>
      </c>
    </row>
    <row r="157" spans="1:10" x14ac:dyDescent="0.2">
      <c r="A157" s="7">
        <v>151</v>
      </c>
      <c r="B157" s="8">
        <v>41425</v>
      </c>
      <c r="C157" s="7" t="str">
        <f t="shared" ca="1" si="16"/>
        <v>Vuk</v>
      </c>
      <c r="D157" s="7" t="str">
        <f t="shared" ca="1" si="17"/>
        <v>BG-333</v>
      </c>
      <c r="E157" s="7" t="str">
        <f t="shared" ca="1" si="18"/>
        <v>Nis</v>
      </c>
      <c r="F157" s="7" t="str">
        <f t="shared" ca="1" si="19"/>
        <v>Barcelona</v>
      </c>
      <c r="G157" s="9">
        <f t="shared" ca="1" si="20"/>
        <v>497.48108020253352</v>
      </c>
      <c r="H157" s="9">
        <f t="shared" ca="1" si="21"/>
        <v>142.76126954767707</v>
      </c>
      <c r="I157" s="7">
        <f t="shared" ca="1" si="22"/>
        <v>12</v>
      </c>
      <c r="J157" s="9">
        <f t="shared" ca="1" si="23"/>
        <v>1615.5952874045765</v>
      </c>
    </row>
    <row r="158" spans="1:10" x14ac:dyDescent="0.2">
      <c r="A158" s="7">
        <v>152</v>
      </c>
      <c r="B158" s="8">
        <v>41426</v>
      </c>
      <c r="C158" s="7" t="str">
        <f t="shared" ca="1" si="16"/>
        <v>Ivan</v>
      </c>
      <c r="D158" s="7" t="str">
        <f t="shared" ca="1" si="17"/>
        <v>BG-444</v>
      </c>
      <c r="E158" s="7" t="str">
        <f t="shared" ca="1" si="18"/>
        <v>Novi Pazar</v>
      </c>
      <c r="F158" s="7" t="str">
        <f t="shared" ca="1" si="19"/>
        <v>Berlin</v>
      </c>
      <c r="G158" s="9">
        <f t="shared" ca="1" si="20"/>
        <v>523.24264358954304</v>
      </c>
      <c r="H158" s="9">
        <f t="shared" ca="1" si="21"/>
        <v>149.32020347624339</v>
      </c>
      <c r="I158" s="7">
        <f t="shared" ca="1" si="22"/>
        <v>13</v>
      </c>
      <c r="J158" s="9">
        <f t="shared" ca="1" si="23"/>
        <v>1861.6278910150418</v>
      </c>
    </row>
    <row r="159" spans="1:10" x14ac:dyDescent="0.2">
      <c r="A159" s="7">
        <v>153</v>
      </c>
      <c r="B159" s="8">
        <v>41427</v>
      </c>
      <c r="C159" s="7" t="str">
        <f t="shared" ca="1" si="16"/>
        <v>Marko</v>
      </c>
      <c r="D159" s="7" t="str">
        <f t="shared" ca="1" si="17"/>
        <v>BG-444</v>
      </c>
      <c r="E159" s="7" t="str">
        <f t="shared" ca="1" si="18"/>
        <v>Novi Sad</v>
      </c>
      <c r="F159" s="7" t="str">
        <f t="shared" ca="1" si="19"/>
        <v>Berlin</v>
      </c>
      <c r="G159" s="9">
        <f t="shared" ca="1" si="20"/>
        <v>1249.9738198800383</v>
      </c>
      <c r="H159" s="9">
        <f t="shared" ca="1" si="21"/>
        <v>390.99393918346294</v>
      </c>
      <c r="I159" s="7">
        <f t="shared" ca="1" si="22"/>
        <v>6</v>
      </c>
      <c r="J159" s="9">
        <f t="shared" ca="1" si="23"/>
        <v>1551.659862156554</v>
      </c>
    </row>
    <row r="160" spans="1:10" x14ac:dyDescent="0.2">
      <c r="A160" s="7">
        <v>154</v>
      </c>
      <c r="B160" s="8">
        <v>41428</v>
      </c>
      <c r="C160" s="7" t="str">
        <f t="shared" ca="1" si="16"/>
        <v>Petar</v>
      </c>
      <c r="D160" s="7" t="str">
        <f t="shared" ca="1" si="17"/>
        <v>BG-555</v>
      </c>
      <c r="E160" s="7" t="str">
        <f t="shared" ca="1" si="18"/>
        <v>Novi Pazar</v>
      </c>
      <c r="F160" s="7" t="str">
        <f t="shared" ca="1" si="19"/>
        <v>Rim</v>
      </c>
      <c r="G160" s="9">
        <f t="shared" ca="1" si="20"/>
        <v>479.36259665142239</v>
      </c>
      <c r="H160" s="9">
        <f t="shared" ca="1" si="21"/>
        <v>134.96209744499993</v>
      </c>
      <c r="I160" s="7">
        <f t="shared" ca="1" si="22"/>
        <v>6</v>
      </c>
      <c r="J160" s="9">
        <f t="shared" ca="1" si="23"/>
        <v>1989.8642726418789</v>
      </c>
    </row>
    <row r="161" spans="1:10" x14ac:dyDescent="0.2">
      <c r="A161" s="7">
        <v>155</v>
      </c>
      <c r="B161" s="8">
        <v>41429</v>
      </c>
      <c r="C161" s="7" t="str">
        <f t="shared" ca="1" si="16"/>
        <v>Marko</v>
      </c>
      <c r="D161" s="7" t="str">
        <f t="shared" ca="1" si="17"/>
        <v>BG-111</v>
      </c>
      <c r="E161" s="7" t="str">
        <f t="shared" ca="1" si="18"/>
        <v>Kragujevac</v>
      </c>
      <c r="F161" s="7" t="str">
        <f t="shared" ca="1" si="19"/>
        <v>Berlin</v>
      </c>
      <c r="G161" s="9">
        <f t="shared" ca="1" si="20"/>
        <v>717.24767933549015</v>
      </c>
      <c r="H161" s="9">
        <f t="shared" ca="1" si="21"/>
        <v>210.50893284169743</v>
      </c>
      <c r="I161" s="7">
        <f t="shared" ca="1" si="22"/>
        <v>13</v>
      </c>
      <c r="J161" s="9">
        <f t="shared" ca="1" si="23"/>
        <v>1773.3788523953449</v>
      </c>
    </row>
    <row r="162" spans="1:10" x14ac:dyDescent="0.2">
      <c r="A162" s="7">
        <v>156</v>
      </c>
      <c r="B162" s="8">
        <v>41430</v>
      </c>
      <c r="C162" s="7" t="str">
        <f t="shared" ca="1" si="16"/>
        <v>Marko</v>
      </c>
      <c r="D162" s="7" t="str">
        <f t="shared" ca="1" si="17"/>
        <v>BG-222</v>
      </c>
      <c r="E162" s="7" t="str">
        <f t="shared" ca="1" si="18"/>
        <v>Novi Pazar</v>
      </c>
      <c r="F162" s="7" t="str">
        <f t="shared" ca="1" si="19"/>
        <v>Pariz</v>
      </c>
      <c r="G162" s="9">
        <f t="shared" ca="1" si="20"/>
        <v>956.6891445154431</v>
      </c>
      <c r="H162" s="9">
        <f t="shared" ca="1" si="21"/>
        <v>275.29761784464978</v>
      </c>
      <c r="I162" s="7">
        <f t="shared" ca="1" si="22"/>
        <v>5</v>
      </c>
      <c r="J162" s="9">
        <f t="shared" ca="1" si="23"/>
        <v>1589.2299051081602</v>
      </c>
    </row>
    <row r="163" spans="1:10" x14ac:dyDescent="0.2">
      <c r="A163" s="7">
        <v>157</v>
      </c>
      <c r="B163" s="8">
        <v>41431</v>
      </c>
      <c r="C163" s="7" t="str">
        <f t="shared" ca="1" si="16"/>
        <v>Vuk</v>
      </c>
      <c r="D163" s="7" t="str">
        <f t="shared" ca="1" si="17"/>
        <v>BG-222</v>
      </c>
      <c r="E163" s="7" t="str">
        <f t="shared" ca="1" si="18"/>
        <v>Novi Sad</v>
      </c>
      <c r="F163" s="7" t="str">
        <f t="shared" ca="1" si="19"/>
        <v>Rim</v>
      </c>
      <c r="G163" s="9">
        <f t="shared" ca="1" si="20"/>
        <v>504.33799366629057</v>
      </c>
      <c r="H163" s="9">
        <f t="shared" ca="1" si="21"/>
        <v>138.36214663373772</v>
      </c>
      <c r="I163" s="7">
        <f t="shared" ca="1" si="22"/>
        <v>5</v>
      </c>
      <c r="J163" s="9">
        <f t="shared" ca="1" si="23"/>
        <v>1440.7315786353461</v>
      </c>
    </row>
    <row r="164" spans="1:10" x14ac:dyDescent="0.2">
      <c r="A164" s="7">
        <v>158</v>
      </c>
      <c r="B164" s="8">
        <v>41432</v>
      </c>
      <c r="C164" s="7" t="str">
        <f t="shared" ca="1" si="16"/>
        <v>Marko</v>
      </c>
      <c r="D164" s="7" t="str">
        <f t="shared" ca="1" si="17"/>
        <v>BG-222</v>
      </c>
      <c r="E164" s="7" t="str">
        <f t="shared" ca="1" si="18"/>
        <v>Novi Sad</v>
      </c>
      <c r="F164" s="7" t="str">
        <f t="shared" ca="1" si="19"/>
        <v>Rim</v>
      </c>
      <c r="G164" s="9">
        <f t="shared" ca="1" si="20"/>
        <v>441.00382305299911</v>
      </c>
      <c r="H164" s="9">
        <f t="shared" ca="1" si="21"/>
        <v>135.07301308812009</v>
      </c>
      <c r="I164" s="7">
        <f t="shared" ca="1" si="22"/>
        <v>7</v>
      </c>
      <c r="J164" s="9">
        <f t="shared" ca="1" si="23"/>
        <v>1422.6095704608381</v>
      </c>
    </row>
    <row r="165" spans="1:10" x14ac:dyDescent="0.2">
      <c r="A165" s="7">
        <v>159</v>
      </c>
      <c r="B165" s="8">
        <v>41433</v>
      </c>
      <c r="C165" s="7" t="str">
        <f t="shared" ca="1" si="16"/>
        <v>Marko</v>
      </c>
      <c r="D165" s="7" t="str">
        <f t="shared" ca="1" si="17"/>
        <v>BG-222</v>
      </c>
      <c r="E165" s="7" t="str">
        <f t="shared" ca="1" si="18"/>
        <v>Beograd</v>
      </c>
      <c r="F165" s="7" t="str">
        <f t="shared" ca="1" si="19"/>
        <v>Moskva</v>
      </c>
      <c r="G165" s="9">
        <f t="shared" ca="1" si="20"/>
        <v>411.17067567633728</v>
      </c>
      <c r="H165" s="9">
        <f t="shared" ca="1" si="21"/>
        <v>115.11506399325583</v>
      </c>
      <c r="I165" s="7">
        <f t="shared" ca="1" si="22"/>
        <v>11</v>
      </c>
      <c r="J165" s="9">
        <f t="shared" ca="1" si="23"/>
        <v>1983.7858149184572</v>
      </c>
    </row>
    <row r="166" spans="1:10" x14ac:dyDescent="0.2">
      <c r="A166" s="7">
        <v>160</v>
      </c>
      <c r="B166" s="8">
        <v>41434</v>
      </c>
      <c r="C166" s="7" t="str">
        <f t="shared" ca="1" si="16"/>
        <v>Marko</v>
      </c>
      <c r="D166" s="7" t="str">
        <f t="shared" ca="1" si="17"/>
        <v>BG-555</v>
      </c>
      <c r="E166" s="7" t="str">
        <f t="shared" ca="1" si="18"/>
        <v>Beograd</v>
      </c>
      <c r="F166" s="7" t="str">
        <f t="shared" ca="1" si="19"/>
        <v>Barcelona</v>
      </c>
      <c r="G166" s="9">
        <f t="shared" ca="1" si="20"/>
        <v>1256.9305682136289</v>
      </c>
      <c r="H166" s="9">
        <f t="shared" ca="1" si="21"/>
        <v>379.94827810356747</v>
      </c>
      <c r="I166" s="7">
        <f t="shared" ca="1" si="22"/>
        <v>7</v>
      </c>
      <c r="J166" s="9">
        <f t="shared" ca="1" si="23"/>
        <v>1631.1615166933464</v>
      </c>
    </row>
    <row r="167" spans="1:10" x14ac:dyDescent="0.2">
      <c r="A167" s="7">
        <v>161</v>
      </c>
      <c r="B167" s="8">
        <v>41435</v>
      </c>
      <c r="C167" s="7" t="str">
        <f t="shared" ca="1" si="16"/>
        <v>Velja</v>
      </c>
      <c r="D167" s="7" t="str">
        <f t="shared" ca="1" si="17"/>
        <v>BG-333</v>
      </c>
      <c r="E167" s="7" t="str">
        <f t="shared" ca="1" si="18"/>
        <v>Novi Pazar</v>
      </c>
      <c r="F167" s="7" t="str">
        <f t="shared" ca="1" si="19"/>
        <v>Barcelona</v>
      </c>
      <c r="G167" s="9">
        <f t="shared" ca="1" si="20"/>
        <v>730.64635878930812</v>
      </c>
      <c r="H167" s="9">
        <f t="shared" ca="1" si="21"/>
        <v>222.17290010567396</v>
      </c>
      <c r="I167" s="7">
        <f t="shared" ca="1" si="22"/>
        <v>10</v>
      </c>
      <c r="J167" s="9">
        <f t="shared" ca="1" si="23"/>
        <v>1492.1182232801714</v>
      </c>
    </row>
    <row r="168" spans="1:10" x14ac:dyDescent="0.2">
      <c r="A168" s="7">
        <v>162</v>
      </c>
      <c r="B168" s="8">
        <v>41436</v>
      </c>
      <c r="C168" s="7" t="str">
        <f t="shared" ca="1" si="16"/>
        <v>Ivan</v>
      </c>
      <c r="D168" s="7" t="str">
        <f t="shared" ca="1" si="17"/>
        <v>BG-111</v>
      </c>
      <c r="E168" s="7" t="str">
        <f t="shared" ca="1" si="18"/>
        <v>Kragujevac</v>
      </c>
      <c r="F168" s="7" t="str">
        <f t="shared" ca="1" si="19"/>
        <v>Pariz</v>
      </c>
      <c r="G168" s="9">
        <f t="shared" ca="1" si="20"/>
        <v>936.08183976634484</v>
      </c>
      <c r="H168" s="9">
        <f t="shared" ca="1" si="21"/>
        <v>258.81471493734841</v>
      </c>
      <c r="I168" s="7">
        <f t="shared" ca="1" si="22"/>
        <v>11</v>
      </c>
      <c r="J168" s="9">
        <f t="shared" ca="1" si="23"/>
        <v>1171.5026714546807</v>
      </c>
    </row>
    <row r="169" spans="1:10" x14ac:dyDescent="0.2">
      <c r="A169" s="7">
        <v>163</v>
      </c>
      <c r="B169" s="8">
        <v>41437</v>
      </c>
      <c r="C169" s="7" t="str">
        <f t="shared" ca="1" si="16"/>
        <v>Vuk</v>
      </c>
      <c r="D169" s="7" t="str">
        <f t="shared" ca="1" si="17"/>
        <v>BG-333</v>
      </c>
      <c r="E169" s="7" t="str">
        <f t="shared" ca="1" si="18"/>
        <v>Nis</v>
      </c>
      <c r="F169" s="7" t="str">
        <f t="shared" ca="1" si="19"/>
        <v>Pariz</v>
      </c>
      <c r="G169" s="9">
        <f t="shared" ca="1" si="20"/>
        <v>850.72638414257278</v>
      </c>
      <c r="H169" s="9">
        <f t="shared" ca="1" si="21"/>
        <v>242.01693093432561</v>
      </c>
      <c r="I169" s="7">
        <f t="shared" ca="1" si="22"/>
        <v>14</v>
      </c>
      <c r="J169" s="9">
        <f t="shared" ca="1" si="23"/>
        <v>1251.9321632421852</v>
      </c>
    </row>
    <row r="170" spans="1:10" x14ac:dyDescent="0.2">
      <c r="A170" s="7">
        <v>164</v>
      </c>
      <c r="B170" s="8">
        <v>41438</v>
      </c>
      <c r="C170" s="7" t="str">
        <f t="shared" ca="1" si="16"/>
        <v>Marko</v>
      </c>
      <c r="D170" s="7" t="str">
        <f t="shared" ca="1" si="17"/>
        <v>BG-444</v>
      </c>
      <c r="E170" s="7" t="str">
        <f t="shared" ca="1" si="18"/>
        <v>Novi Pazar</v>
      </c>
      <c r="F170" s="7" t="str">
        <f t="shared" ca="1" si="19"/>
        <v>Moskva</v>
      </c>
      <c r="G170" s="9">
        <f t="shared" ca="1" si="20"/>
        <v>411.77041990341917</v>
      </c>
      <c r="H170" s="9">
        <f t="shared" ca="1" si="21"/>
        <v>122.15222386226891</v>
      </c>
      <c r="I170" s="7">
        <f t="shared" ca="1" si="22"/>
        <v>11</v>
      </c>
      <c r="J170" s="9">
        <f t="shared" ca="1" si="23"/>
        <v>1265.3849541961026</v>
      </c>
    </row>
    <row r="171" spans="1:10" x14ac:dyDescent="0.2">
      <c r="A171" s="7">
        <v>165</v>
      </c>
      <c r="B171" s="8">
        <v>41439</v>
      </c>
      <c r="C171" s="7" t="str">
        <f t="shared" ca="1" si="16"/>
        <v>Marko</v>
      </c>
      <c r="D171" s="7" t="str">
        <f t="shared" ca="1" si="17"/>
        <v>BG-444</v>
      </c>
      <c r="E171" s="7" t="str">
        <f t="shared" ca="1" si="18"/>
        <v>Kragujevac</v>
      </c>
      <c r="F171" s="7" t="str">
        <f t="shared" ca="1" si="19"/>
        <v>Barcelona</v>
      </c>
      <c r="G171" s="9">
        <f t="shared" ca="1" si="20"/>
        <v>1088.601737077026</v>
      </c>
      <c r="H171" s="9">
        <f t="shared" ca="1" si="21"/>
        <v>316.31439028520754</v>
      </c>
      <c r="I171" s="7">
        <f t="shared" ca="1" si="22"/>
        <v>11</v>
      </c>
      <c r="J171" s="9">
        <f t="shared" ca="1" si="23"/>
        <v>1141.123863802507</v>
      </c>
    </row>
    <row r="172" spans="1:10" x14ac:dyDescent="0.2">
      <c r="A172" s="7">
        <v>166</v>
      </c>
      <c r="B172" s="8">
        <v>41440</v>
      </c>
      <c r="C172" s="7" t="str">
        <f t="shared" ca="1" si="16"/>
        <v>Marko</v>
      </c>
      <c r="D172" s="7" t="str">
        <f t="shared" ca="1" si="17"/>
        <v>BG-111</v>
      </c>
      <c r="E172" s="7" t="str">
        <f t="shared" ca="1" si="18"/>
        <v>Novi Pazar</v>
      </c>
      <c r="F172" s="7" t="str">
        <f t="shared" ca="1" si="19"/>
        <v>Barcelona</v>
      </c>
      <c r="G172" s="9">
        <f t="shared" ca="1" si="20"/>
        <v>616.29137945168554</v>
      </c>
      <c r="H172" s="9">
        <f t="shared" ca="1" si="21"/>
        <v>174.02379171187184</v>
      </c>
      <c r="I172" s="7">
        <f t="shared" ca="1" si="22"/>
        <v>12</v>
      </c>
      <c r="J172" s="9">
        <f t="shared" ca="1" si="23"/>
        <v>1559.3137306521439</v>
      </c>
    </row>
    <row r="173" spans="1:10" x14ac:dyDescent="0.2">
      <c r="A173" s="7">
        <v>167</v>
      </c>
      <c r="B173" s="8">
        <v>41441</v>
      </c>
      <c r="C173" s="7" t="str">
        <f t="shared" ca="1" si="16"/>
        <v>Marko</v>
      </c>
      <c r="D173" s="7" t="str">
        <f t="shared" ca="1" si="17"/>
        <v>BG-444</v>
      </c>
      <c r="E173" s="7" t="str">
        <f t="shared" ca="1" si="18"/>
        <v>Novi Pazar</v>
      </c>
      <c r="F173" s="7" t="str">
        <f t="shared" ca="1" si="19"/>
        <v>Rim</v>
      </c>
      <c r="G173" s="9">
        <f t="shared" ca="1" si="20"/>
        <v>347.72980319207755</v>
      </c>
      <c r="H173" s="9">
        <f t="shared" ca="1" si="21"/>
        <v>103.74699021627652</v>
      </c>
      <c r="I173" s="7">
        <f t="shared" ca="1" si="22"/>
        <v>11</v>
      </c>
      <c r="J173" s="9">
        <f t="shared" ca="1" si="23"/>
        <v>1709.4470609067962</v>
      </c>
    </row>
    <row r="174" spans="1:10" x14ac:dyDescent="0.2">
      <c r="A174" s="7">
        <v>168</v>
      </c>
      <c r="B174" s="8">
        <v>41442</v>
      </c>
      <c r="C174" s="7" t="str">
        <f t="shared" ca="1" si="16"/>
        <v>Petar</v>
      </c>
      <c r="D174" s="7" t="str">
        <f t="shared" ca="1" si="17"/>
        <v>BG-222</v>
      </c>
      <c r="E174" s="7" t="str">
        <f t="shared" ca="1" si="18"/>
        <v>Nis</v>
      </c>
      <c r="F174" s="7" t="str">
        <f t="shared" ca="1" si="19"/>
        <v>Barcelona</v>
      </c>
      <c r="G174" s="9">
        <f t="shared" ca="1" si="20"/>
        <v>684.32371838319682</v>
      </c>
      <c r="H174" s="9">
        <f t="shared" ca="1" si="21"/>
        <v>208.46444102483625</v>
      </c>
      <c r="I174" s="7">
        <f t="shared" ca="1" si="22"/>
        <v>12</v>
      </c>
      <c r="J174" s="9">
        <f t="shared" ca="1" si="23"/>
        <v>1290.9501520970516</v>
      </c>
    </row>
    <row r="175" spans="1:10" x14ac:dyDescent="0.2">
      <c r="A175" s="7">
        <v>169</v>
      </c>
      <c r="B175" s="8">
        <v>41443</v>
      </c>
      <c r="C175" s="7" t="str">
        <f t="shared" ca="1" si="16"/>
        <v>Ivan</v>
      </c>
      <c r="D175" s="7" t="str">
        <f t="shared" ca="1" si="17"/>
        <v>BG-222</v>
      </c>
      <c r="E175" s="7" t="str">
        <f t="shared" ca="1" si="18"/>
        <v>Beograd</v>
      </c>
      <c r="F175" s="7" t="str">
        <f t="shared" ca="1" si="19"/>
        <v>Moskva</v>
      </c>
      <c r="G175" s="9">
        <f t="shared" ca="1" si="20"/>
        <v>1177.7196970208049</v>
      </c>
      <c r="H175" s="9">
        <f t="shared" ca="1" si="21"/>
        <v>342.5473087838003</v>
      </c>
      <c r="I175" s="7">
        <f t="shared" ca="1" si="22"/>
        <v>13</v>
      </c>
      <c r="J175" s="9">
        <f t="shared" ca="1" si="23"/>
        <v>1553.865027699243</v>
      </c>
    </row>
    <row r="176" spans="1:10" x14ac:dyDescent="0.2">
      <c r="A176" s="7">
        <v>170</v>
      </c>
      <c r="B176" s="8">
        <v>41444</v>
      </c>
      <c r="C176" s="7" t="str">
        <f t="shared" ca="1" si="16"/>
        <v>Petar</v>
      </c>
      <c r="D176" s="7" t="str">
        <f t="shared" ca="1" si="17"/>
        <v>BG-333</v>
      </c>
      <c r="E176" s="7" t="str">
        <f t="shared" ca="1" si="18"/>
        <v>Kragujevac</v>
      </c>
      <c r="F176" s="7" t="str">
        <f t="shared" ca="1" si="19"/>
        <v>Barcelona</v>
      </c>
      <c r="G176" s="9">
        <f t="shared" ca="1" si="20"/>
        <v>1016.9988086680326</v>
      </c>
      <c r="H176" s="9">
        <f t="shared" ca="1" si="21"/>
        <v>291.12063172345893</v>
      </c>
      <c r="I176" s="7">
        <f t="shared" ca="1" si="22"/>
        <v>13</v>
      </c>
      <c r="J176" s="9">
        <f t="shared" ca="1" si="23"/>
        <v>1504.1518766660288</v>
      </c>
    </row>
    <row r="177" spans="1:10" x14ac:dyDescent="0.2">
      <c r="A177" s="7">
        <v>171</v>
      </c>
      <c r="B177" s="8">
        <v>41445</v>
      </c>
      <c r="C177" s="7" t="str">
        <f t="shared" ca="1" si="16"/>
        <v>Velja</v>
      </c>
      <c r="D177" s="7" t="str">
        <f t="shared" ca="1" si="17"/>
        <v>BG-111</v>
      </c>
      <c r="E177" s="7" t="str">
        <f t="shared" ca="1" si="18"/>
        <v>Nis</v>
      </c>
      <c r="F177" s="7" t="str">
        <f t="shared" ca="1" si="19"/>
        <v>Moskva</v>
      </c>
      <c r="G177" s="9">
        <f t="shared" ca="1" si="20"/>
        <v>912.51832455370936</v>
      </c>
      <c r="H177" s="9">
        <f t="shared" ca="1" si="21"/>
        <v>267.62480141308782</v>
      </c>
      <c r="I177" s="7">
        <f t="shared" ca="1" si="22"/>
        <v>13</v>
      </c>
      <c r="J177" s="9">
        <f t="shared" ca="1" si="23"/>
        <v>1352.1163404045442</v>
      </c>
    </row>
    <row r="178" spans="1:10" x14ac:dyDescent="0.2">
      <c r="A178" s="7">
        <v>172</v>
      </c>
      <c r="B178" s="8">
        <v>41446</v>
      </c>
      <c r="C178" s="7" t="str">
        <f t="shared" ca="1" si="16"/>
        <v>Marko</v>
      </c>
      <c r="D178" s="7" t="str">
        <f t="shared" ca="1" si="17"/>
        <v>BG-333</v>
      </c>
      <c r="E178" s="7" t="str">
        <f t="shared" ca="1" si="18"/>
        <v>Nis</v>
      </c>
      <c r="F178" s="7" t="str">
        <f t="shared" ca="1" si="19"/>
        <v>Moskva</v>
      </c>
      <c r="G178" s="9">
        <f t="shared" ca="1" si="20"/>
        <v>967.38671469796509</v>
      </c>
      <c r="H178" s="9">
        <f t="shared" ca="1" si="21"/>
        <v>276.964568812788</v>
      </c>
      <c r="I178" s="7">
        <f t="shared" ca="1" si="22"/>
        <v>5</v>
      </c>
      <c r="J178" s="9">
        <f t="shared" ca="1" si="23"/>
        <v>1159.2916467229775</v>
      </c>
    </row>
    <row r="179" spans="1:10" x14ac:dyDescent="0.2">
      <c r="A179" s="7">
        <v>173</v>
      </c>
      <c r="B179" s="8">
        <v>41447</v>
      </c>
      <c r="C179" s="7" t="str">
        <f t="shared" ca="1" si="16"/>
        <v>Vuk</v>
      </c>
      <c r="D179" s="7" t="str">
        <f t="shared" ca="1" si="17"/>
        <v>BG-444</v>
      </c>
      <c r="E179" s="7" t="str">
        <f t="shared" ca="1" si="18"/>
        <v>Beograd</v>
      </c>
      <c r="F179" s="7" t="str">
        <f t="shared" ca="1" si="19"/>
        <v>Berlin</v>
      </c>
      <c r="G179" s="9">
        <f t="shared" ca="1" si="20"/>
        <v>438.5575554149209</v>
      </c>
      <c r="H179" s="9">
        <f t="shared" ca="1" si="21"/>
        <v>126.18709832876978</v>
      </c>
      <c r="I179" s="7">
        <f t="shared" ca="1" si="22"/>
        <v>14</v>
      </c>
      <c r="J179" s="9">
        <f t="shared" ca="1" si="23"/>
        <v>1864.7067801336234</v>
      </c>
    </row>
    <row r="180" spans="1:10" x14ac:dyDescent="0.2">
      <c r="A180" s="7">
        <v>174</v>
      </c>
      <c r="B180" s="8">
        <v>41448</v>
      </c>
      <c r="C180" s="7" t="str">
        <f t="shared" ca="1" si="16"/>
        <v>Marko</v>
      </c>
      <c r="D180" s="7" t="str">
        <f t="shared" ca="1" si="17"/>
        <v>BG-444</v>
      </c>
      <c r="E180" s="7" t="str">
        <f t="shared" ca="1" si="18"/>
        <v>Kragujevac</v>
      </c>
      <c r="F180" s="7" t="str">
        <f t="shared" ca="1" si="19"/>
        <v>Pariz</v>
      </c>
      <c r="G180" s="9">
        <f t="shared" ca="1" si="20"/>
        <v>869.39351522634126</v>
      </c>
      <c r="H180" s="9">
        <f t="shared" ca="1" si="21"/>
        <v>270.25822770411116</v>
      </c>
      <c r="I180" s="7">
        <f t="shared" ca="1" si="22"/>
        <v>5</v>
      </c>
      <c r="J180" s="9">
        <f t="shared" ca="1" si="23"/>
        <v>1609.9296178120653</v>
      </c>
    </row>
    <row r="181" spans="1:10" x14ac:dyDescent="0.2">
      <c r="A181" s="7">
        <v>175</v>
      </c>
      <c r="B181" s="8">
        <v>41449</v>
      </c>
      <c r="C181" s="7" t="str">
        <f t="shared" ca="1" si="16"/>
        <v>Marko</v>
      </c>
      <c r="D181" s="7" t="str">
        <f t="shared" ca="1" si="17"/>
        <v>BG-555</v>
      </c>
      <c r="E181" s="7" t="str">
        <f t="shared" ca="1" si="18"/>
        <v>Nis</v>
      </c>
      <c r="F181" s="7" t="str">
        <f t="shared" ca="1" si="19"/>
        <v>Rim</v>
      </c>
      <c r="G181" s="9">
        <f t="shared" ca="1" si="20"/>
        <v>1293.7876457468433</v>
      </c>
      <c r="H181" s="9">
        <f t="shared" ca="1" si="21"/>
        <v>351.41201638319541</v>
      </c>
      <c r="I181" s="7">
        <f t="shared" ca="1" si="22"/>
        <v>6</v>
      </c>
      <c r="J181" s="9">
        <f t="shared" ca="1" si="23"/>
        <v>1544.1462173537152</v>
      </c>
    </row>
    <row r="182" spans="1:10" x14ac:dyDescent="0.2">
      <c r="A182" s="7">
        <v>176</v>
      </c>
      <c r="B182" s="8">
        <v>41450</v>
      </c>
      <c r="C182" s="7" t="str">
        <f t="shared" ca="1" si="16"/>
        <v>Petar</v>
      </c>
      <c r="D182" s="7" t="str">
        <f t="shared" ca="1" si="17"/>
        <v>BG-111</v>
      </c>
      <c r="E182" s="7" t="str">
        <f t="shared" ca="1" si="18"/>
        <v>Novi Sad</v>
      </c>
      <c r="F182" s="7" t="str">
        <f t="shared" ca="1" si="19"/>
        <v>Moskva</v>
      </c>
      <c r="G182" s="9">
        <f t="shared" ca="1" si="20"/>
        <v>611.92741775557818</v>
      </c>
      <c r="H182" s="9">
        <f t="shared" ca="1" si="21"/>
        <v>184.49037490636204</v>
      </c>
      <c r="I182" s="7">
        <f t="shared" ca="1" si="22"/>
        <v>11</v>
      </c>
      <c r="J182" s="9">
        <f t="shared" ca="1" si="23"/>
        <v>1309.1798080802237</v>
      </c>
    </row>
    <row r="183" spans="1:10" x14ac:dyDescent="0.2">
      <c r="A183" s="7">
        <v>177</v>
      </c>
      <c r="B183" s="8">
        <v>41451</v>
      </c>
      <c r="C183" s="7" t="str">
        <f t="shared" ca="1" si="16"/>
        <v>Petar</v>
      </c>
      <c r="D183" s="7" t="str">
        <f t="shared" ca="1" si="17"/>
        <v>BG-333</v>
      </c>
      <c r="E183" s="7" t="str">
        <f t="shared" ca="1" si="18"/>
        <v>Nis</v>
      </c>
      <c r="F183" s="7" t="str">
        <f t="shared" ca="1" si="19"/>
        <v>Berlin</v>
      </c>
      <c r="G183" s="9">
        <f t="shared" ca="1" si="20"/>
        <v>539.54122895208934</v>
      </c>
      <c r="H183" s="9">
        <f t="shared" ca="1" si="21"/>
        <v>169.46045974587611</v>
      </c>
      <c r="I183" s="7">
        <f t="shared" ca="1" si="22"/>
        <v>8</v>
      </c>
      <c r="J183" s="9">
        <f t="shared" ca="1" si="23"/>
        <v>1516.3268504504501</v>
      </c>
    </row>
    <row r="184" spans="1:10" x14ac:dyDescent="0.2">
      <c r="A184" s="7">
        <v>178</v>
      </c>
      <c r="B184" s="8">
        <v>41452</v>
      </c>
      <c r="C184" s="7" t="str">
        <f t="shared" ca="1" si="16"/>
        <v>Ivan</v>
      </c>
      <c r="D184" s="7" t="str">
        <f t="shared" ca="1" si="17"/>
        <v>BG-222</v>
      </c>
      <c r="E184" s="7" t="str">
        <f t="shared" ca="1" si="18"/>
        <v>Kragujevac</v>
      </c>
      <c r="F184" s="7" t="str">
        <f t="shared" ca="1" si="19"/>
        <v>Berlin</v>
      </c>
      <c r="G184" s="9">
        <f t="shared" ca="1" si="20"/>
        <v>1034.3550700043788</v>
      </c>
      <c r="H184" s="9">
        <f t="shared" ca="1" si="21"/>
        <v>286.92998137670236</v>
      </c>
      <c r="I184" s="7">
        <f t="shared" ca="1" si="22"/>
        <v>5</v>
      </c>
      <c r="J184" s="9">
        <f t="shared" ca="1" si="23"/>
        <v>1837.9208384391407</v>
      </c>
    </row>
    <row r="185" spans="1:10" x14ac:dyDescent="0.2">
      <c r="A185" s="7">
        <v>179</v>
      </c>
      <c r="B185" s="8">
        <v>41453</v>
      </c>
      <c r="C185" s="7" t="str">
        <f t="shared" ca="1" si="16"/>
        <v>Petar</v>
      </c>
      <c r="D185" s="7" t="str">
        <f t="shared" ca="1" si="17"/>
        <v>BG-111</v>
      </c>
      <c r="E185" s="7" t="str">
        <f t="shared" ca="1" si="18"/>
        <v>Beograd</v>
      </c>
      <c r="F185" s="7" t="str">
        <f t="shared" ca="1" si="19"/>
        <v>Rim</v>
      </c>
      <c r="G185" s="9">
        <f t="shared" ca="1" si="20"/>
        <v>677.39244082079745</v>
      </c>
      <c r="H185" s="9">
        <f t="shared" ca="1" si="21"/>
        <v>181.20041277143528</v>
      </c>
      <c r="I185" s="7">
        <f t="shared" ca="1" si="22"/>
        <v>7</v>
      </c>
      <c r="J185" s="9">
        <f t="shared" ca="1" si="23"/>
        <v>1905.0254062499835</v>
      </c>
    </row>
    <row r="186" spans="1:10" x14ac:dyDescent="0.2">
      <c r="A186" s="7">
        <v>180</v>
      </c>
      <c r="B186" s="8">
        <v>41454</v>
      </c>
      <c r="C186" s="7" t="str">
        <f t="shared" ca="1" si="16"/>
        <v>Vuk</v>
      </c>
      <c r="D186" s="7" t="str">
        <f t="shared" ca="1" si="17"/>
        <v>BG-222</v>
      </c>
      <c r="E186" s="7" t="str">
        <f t="shared" ca="1" si="18"/>
        <v>Novi Sad</v>
      </c>
      <c r="F186" s="7" t="str">
        <f t="shared" ca="1" si="19"/>
        <v>Pariz</v>
      </c>
      <c r="G186" s="9">
        <f t="shared" ca="1" si="20"/>
        <v>629.76342057062107</v>
      </c>
      <c r="H186" s="9">
        <f t="shared" ca="1" si="21"/>
        <v>177.5496611767814</v>
      </c>
      <c r="I186" s="7">
        <f t="shared" ca="1" si="22"/>
        <v>9</v>
      </c>
      <c r="J186" s="9">
        <f t="shared" ca="1" si="23"/>
        <v>1842.6497176021235</v>
      </c>
    </row>
    <row r="187" spans="1:10" x14ac:dyDescent="0.2">
      <c r="A187" s="7">
        <v>181</v>
      </c>
      <c r="B187" s="8">
        <v>41455</v>
      </c>
      <c r="C187" s="7" t="str">
        <f t="shared" ca="1" si="16"/>
        <v>Vuk</v>
      </c>
      <c r="D187" s="7" t="str">
        <f t="shared" ca="1" si="17"/>
        <v>BG-555</v>
      </c>
      <c r="E187" s="7" t="str">
        <f t="shared" ca="1" si="18"/>
        <v>Kragujevac</v>
      </c>
      <c r="F187" s="7" t="str">
        <f t="shared" ca="1" si="19"/>
        <v>Barcelona</v>
      </c>
      <c r="G187" s="9">
        <f t="shared" ca="1" si="20"/>
        <v>468.71826460443373</v>
      </c>
      <c r="H187" s="9">
        <f t="shared" ca="1" si="21"/>
        <v>125.69284354608152</v>
      </c>
      <c r="I187" s="7">
        <f t="shared" ca="1" si="22"/>
        <v>7</v>
      </c>
      <c r="J187" s="9">
        <f t="shared" ca="1" si="23"/>
        <v>1048.3594374254474</v>
      </c>
    </row>
    <row r="188" spans="1:10" x14ac:dyDescent="0.2">
      <c r="A188" s="7">
        <v>182</v>
      </c>
      <c r="B188" s="8">
        <v>41456</v>
      </c>
      <c r="C188" s="7" t="str">
        <f t="shared" ca="1" si="16"/>
        <v>Vuk</v>
      </c>
      <c r="D188" s="7" t="str">
        <f t="shared" ca="1" si="17"/>
        <v>BG-555</v>
      </c>
      <c r="E188" s="7" t="str">
        <f t="shared" ca="1" si="18"/>
        <v>Novi Sad</v>
      </c>
      <c r="F188" s="7" t="str">
        <f t="shared" ca="1" si="19"/>
        <v>Berlin</v>
      </c>
      <c r="G188" s="9">
        <f t="shared" ca="1" si="20"/>
        <v>380.4987227448687</v>
      </c>
      <c r="H188" s="9">
        <f t="shared" ca="1" si="21"/>
        <v>104.04812457524844</v>
      </c>
      <c r="I188" s="7">
        <f t="shared" ca="1" si="22"/>
        <v>14</v>
      </c>
      <c r="J188" s="9">
        <f t="shared" ca="1" si="23"/>
        <v>1860.6951318091969</v>
      </c>
    </row>
    <row r="189" spans="1:10" x14ac:dyDescent="0.2">
      <c r="A189" s="7">
        <v>183</v>
      </c>
      <c r="B189" s="8">
        <v>41457</v>
      </c>
      <c r="C189" s="7" t="str">
        <f t="shared" ca="1" si="16"/>
        <v>Velja</v>
      </c>
      <c r="D189" s="7" t="str">
        <f t="shared" ca="1" si="17"/>
        <v>BG-333</v>
      </c>
      <c r="E189" s="7" t="str">
        <f t="shared" ca="1" si="18"/>
        <v>Beograd</v>
      </c>
      <c r="F189" s="7" t="str">
        <f t="shared" ca="1" si="19"/>
        <v>Moskva</v>
      </c>
      <c r="G189" s="9">
        <f t="shared" ca="1" si="20"/>
        <v>1284.416498944197</v>
      </c>
      <c r="H189" s="9">
        <f t="shared" ca="1" si="21"/>
        <v>367.0717265573216</v>
      </c>
      <c r="I189" s="7">
        <f t="shared" ca="1" si="22"/>
        <v>7</v>
      </c>
      <c r="J189" s="9">
        <f t="shared" ca="1" si="23"/>
        <v>1662.4049694753023</v>
      </c>
    </row>
    <row r="190" spans="1:10" x14ac:dyDescent="0.2">
      <c r="A190" s="7">
        <v>184</v>
      </c>
      <c r="B190" s="8">
        <v>41458</v>
      </c>
      <c r="C190" s="7" t="str">
        <f t="shared" ca="1" si="16"/>
        <v>Vuk</v>
      </c>
      <c r="D190" s="7" t="str">
        <f t="shared" ca="1" si="17"/>
        <v>BG-333</v>
      </c>
      <c r="E190" s="7" t="str">
        <f t="shared" ca="1" si="18"/>
        <v>Nis</v>
      </c>
      <c r="F190" s="7" t="str">
        <f t="shared" ca="1" si="19"/>
        <v>Berlin</v>
      </c>
      <c r="G190" s="9">
        <f t="shared" ca="1" si="20"/>
        <v>812.08849370883354</v>
      </c>
      <c r="H190" s="9">
        <f t="shared" ca="1" si="21"/>
        <v>250.53737166027076</v>
      </c>
      <c r="I190" s="7">
        <f t="shared" ca="1" si="22"/>
        <v>5</v>
      </c>
      <c r="J190" s="9">
        <f t="shared" ca="1" si="23"/>
        <v>1472.0294761849564</v>
      </c>
    </row>
    <row r="191" spans="1:10" x14ac:dyDescent="0.2">
      <c r="A191" s="7">
        <v>185</v>
      </c>
      <c r="B191" s="8">
        <v>41459</v>
      </c>
      <c r="C191" s="7" t="str">
        <f t="shared" ca="1" si="16"/>
        <v>Ivan</v>
      </c>
      <c r="D191" s="7" t="str">
        <f t="shared" ca="1" si="17"/>
        <v>BG-444</v>
      </c>
      <c r="E191" s="7" t="str">
        <f t="shared" ca="1" si="18"/>
        <v>Novi Sad</v>
      </c>
      <c r="F191" s="7" t="str">
        <f t="shared" ca="1" si="19"/>
        <v>Rim</v>
      </c>
      <c r="G191" s="9">
        <f t="shared" ca="1" si="20"/>
        <v>995.18813396855148</v>
      </c>
      <c r="H191" s="9">
        <f t="shared" ca="1" si="21"/>
        <v>276.86351304064414</v>
      </c>
      <c r="I191" s="7">
        <f t="shared" ca="1" si="22"/>
        <v>8</v>
      </c>
      <c r="J191" s="9">
        <f t="shared" ca="1" si="23"/>
        <v>1213.4703035615412</v>
      </c>
    </row>
    <row r="192" spans="1:10" x14ac:dyDescent="0.2">
      <c r="A192" s="7">
        <v>186</v>
      </c>
      <c r="B192" s="8">
        <v>41460</v>
      </c>
      <c r="C192" s="7" t="str">
        <f t="shared" ca="1" si="16"/>
        <v>Ivan</v>
      </c>
      <c r="D192" s="7" t="str">
        <f t="shared" ca="1" si="17"/>
        <v>BG-444</v>
      </c>
      <c r="E192" s="7" t="str">
        <f t="shared" ca="1" si="18"/>
        <v>Kragujevac</v>
      </c>
      <c r="F192" s="7" t="str">
        <f t="shared" ca="1" si="19"/>
        <v>Rim</v>
      </c>
      <c r="G192" s="9">
        <f t="shared" ca="1" si="20"/>
        <v>1298.7351903114866</v>
      </c>
      <c r="H192" s="9">
        <f t="shared" ca="1" si="21"/>
        <v>365.51540903299411</v>
      </c>
      <c r="I192" s="7">
        <f t="shared" ca="1" si="22"/>
        <v>13</v>
      </c>
      <c r="J192" s="9">
        <f t="shared" ca="1" si="23"/>
        <v>1667.6609883314304</v>
      </c>
    </row>
    <row r="193" spans="1:10" x14ac:dyDescent="0.2">
      <c r="A193" s="7">
        <v>187</v>
      </c>
      <c r="B193" s="8">
        <v>41461</v>
      </c>
      <c r="C193" s="7" t="str">
        <f t="shared" ca="1" si="16"/>
        <v>Petar</v>
      </c>
      <c r="D193" s="7" t="str">
        <f t="shared" ca="1" si="17"/>
        <v>BG-222</v>
      </c>
      <c r="E193" s="7" t="str">
        <f t="shared" ca="1" si="18"/>
        <v>Novi Sad</v>
      </c>
      <c r="F193" s="7" t="str">
        <f t="shared" ca="1" si="19"/>
        <v>Rim</v>
      </c>
      <c r="G193" s="9">
        <f t="shared" ca="1" si="20"/>
        <v>742.50207166967243</v>
      </c>
      <c r="H193" s="9">
        <f t="shared" ca="1" si="21"/>
        <v>228.66460676569022</v>
      </c>
      <c r="I193" s="7">
        <f t="shared" ca="1" si="22"/>
        <v>11</v>
      </c>
      <c r="J193" s="9">
        <f t="shared" ca="1" si="23"/>
        <v>1084.7857279033249</v>
      </c>
    </row>
    <row r="194" spans="1:10" x14ac:dyDescent="0.2">
      <c r="A194" s="7">
        <v>188</v>
      </c>
      <c r="B194" s="8">
        <v>41462</v>
      </c>
      <c r="C194" s="7" t="str">
        <f t="shared" ca="1" si="16"/>
        <v>Velja</v>
      </c>
      <c r="D194" s="7" t="str">
        <f t="shared" ca="1" si="17"/>
        <v>BG-444</v>
      </c>
      <c r="E194" s="7" t="str">
        <f t="shared" ca="1" si="18"/>
        <v>Novi Sad</v>
      </c>
      <c r="F194" s="7" t="str">
        <f t="shared" ca="1" si="19"/>
        <v>Moskva</v>
      </c>
      <c r="G194" s="9">
        <f t="shared" ca="1" si="20"/>
        <v>688.11087797343657</v>
      </c>
      <c r="H194" s="9">
        <f t="shared" ca="1" si="21"/>
        <v>202.89481801882789</v>
      </c>
      <c r="I194" s="7">
        <f t="shared" ca="1" si="22"/>
        <v>8</v>
      </c>
      <c r="J194" s="9">
        <f t="shared" ca="1" si="23"/>
        <v>1901.7961988088841</v>
      </c>
    </row>
    <row r="195" spans="1:10" x14ac:dyDescent="0.2">
      <c r="A195" s="7">
        <v>189</v>
      </c>
      <c r="B195" s="8">
        <v>41463</v>
      </c>
      <c r="C195" s="7" t="str">
        <f t="shared" ca="1" si="16"/>
        <v>Vuk</v>
      </c>
      <c r="D195" s="7" t="str">
        <f t="shared" ca="1" si="17"/>
        <v>BG-555</v>
      </c>
      <c r="E195" s="7" t="str">
        <f t="shared" ca="1" si="18"/>
        <v>Beograd</v>
      </c>
      <c r="F195" s="7" t="str">
        <f t="shared" ca="1" si="19"/>
        <v>Pariz</v>
      </c>
      <c r="G195" s="9">
        <f t="shared" ca="1" si="20"/>
        <v>390.05278561227527</v>
      </c>
      <c r="H195" s="9">
        <f t="shared" ca="1" si="21"/>
        <v>118.61651250554802</v>
      </c>
      <c r="I195" s="7">
        <f t="shared" ca="1" si="22"/>
        <v>9</v>
      </c>
      <c r="J195" s="9">
        <f t="shared" ca="1" si="23"/>
        <v>1818.4071777771826</v>
      </c>
    </row>
    <row r="196" spans="1:10" x14ac:dyDescent="0.2">
      <c r="A196" s="7">
        <v>190</v>
      </c>
      <c r="B196" s="8">
        <v>41464</v>
      </c>
      <c r="C196" s="7" t="str">
        <f t="shared" ca="1" si="16"/>
        <v>Ivan</v>
      </c>
      <c r="D196" s="7" t="str">
        <f t="shared" ca="1" si="17"/>
        <v>BG-444</v>
      </c>
      <c r="E196" s="7" t="str">
        <f t="shared" ca="1" si="18"/>
        <v>Beograd</v>
      </c>
      <c r="F196" s="7" t="str">
        <f t="shared" ca="1" si="19"/>
        <v>Berlin</v>
      </c>
      <c r="G196" s="9">
        <f t="shared" ca="1" si="20"/>
        <v>568.85078433408421</v>
      </c>
      <c r="H196" s="9">
        <f t="shared" ca="1" si="21"/>
        <v>176.52422214849008</v>
      </c>
      <c r="I196" s="7">
        <f t="shared" ca="1" si="22"/>
        <v>5</v>
      </c>
      <c r="J196" s="9">
        <f t="shared" ca="1" si="23"/>
        <v>1515.1438804973427</v>
      </c>
    </row>
    <row r="197" spans="1:10" x14ac:dyDescent="0.2">
      <c r="A197" s="7">
        <v>191</v>
      </c>
      <c r="B197" s="8">
        <v>41465</v>
      </c>
      <c r="C197" s="7" t="str">
        <f t="shared" ca="1" si="16"/>
        <v>Petar</v>
      </c>
      <c r="D197" s="7" t="str">
        <f t="shared" ca="1" si="17"/>
        <v>BG-444</v>
      </c>
      <c r="E197" s="7" t="str">
        <f t="shared" ca="1" si="18"/>
        <v>Kragujevac</v>
      </c>
      <c r="F197" s="7" t="str">
        <f t="shared" ca="1" si="19"/>
        <v>Pariz</v>
      </c>
      <c r="G197" s="9">
        <f t="shared" ca="1" si="20"/>
        <v>1253.2355548992346</v>
      </c>
      <c r="H197" s="9">
        <f t="shared" ca="1" si="21"/>
        <v>332.31383114626061</v>
      </c>
      <c r="I197" s="7">
        <f t="shared" ca="1" si="22"/>
        <v>8</v>
      </c>
      <c r="J197" s="9">
        <f t="shared" ca="1" si="23"/>
        <v>1759.8429302396225</v>
      </c>
    </row>
    <row r="198" spans="1:10" x14ac:dyDescent="0.2">
      <c r="A198" s="7">
        <v>192</v>
      </c>
      <c r="B198" s="8">
        <v>41466</v>
      </c>
      <c r="C198" s="7" t="str">
        <f t="shared" ca="1" si="16"/>
        <v>Petar</v>
      </c>
      <c r="D198" s="7" t="str">
        <f t="shared" ca="1" si="17"/>
        <v>BG-444</v>
      </c>
      <c r="E198" s="7" t="str">
        <f t="shared" ca="1" si="18"/>
        <v>Novi Pazar</v>
      </c>
      <c r="F198" s="7" t="str">
        <f t="shared" ca="1" si="19"/>
        <v>Berlin</v>
      </c>
      <c r="G198" s="9">
        <f t="shared" ca="1" si="20"/>
        <v>973.40773275581842</v>
      </c>
      <c r="H198" s="9">
        <f t="shared" ca="1" si="21"/>
        <v>276.42574843596623</v>
      </c>
      <c r="I198" s="7">
        <f t="shared" ca="1" si="22"/>
        <v>10</v>
      </c>
      <c r="J198" s="9">
        <f t="shared" ca="1" si="23"/>
        <v>1687.2087389722408</v>
      </c>
    </row>
    <row r="199" spans="1:10" x14ac:dyDescent="0.2">
      <c r="A199" s="7">
        <v>193</v>
      </c>
      <c r="B199" s="8">
        <v>41467</v>
      </c>
      <c r="C199" s="7" t="str">
        <f t="shared" ca="1" si="16"/>
        <v>Petar</v>
      </c>
      <c r="D199" s="7" t="str">
        <f t="shared" ca="1" si="17"/>
        <v>BG-555</v>
      </c>
      <c r="E199" s="7" t="str">
        <f t="shared" ca="1" si="18"/>
        <v>Novi Pazar</v>
      </c>
      <c r="F199" s="7" t="str">
        <f t="shared" ca="1" si="19"/>
        <v>Rim</v>
      </c>
      <c r="G199" s="9">
        <f t="shared" ca="1" si="20"/>
        <v>352.5712684903711</v>
      </c>
      <c r="H199" s="9">
        <f t="shared" ca="1" si="21"/>
        <v>100.69880452309592</v>
      </c>
      <c r="I199" s="7">
        <f t="shared" ca="1" si="22"/>
        <v>9</v>
      </c>
      <c r="J199" s="9">
        <f t="shared" ca="1" si="23"/>
        <v>1369.2664729612777</v>
      </c>
    </row>
    <row r="200" spans="1:10" x14ac:dyDescent="0.2">
      <c r="A200" s="7">
        <v>194</v>
      </c>
      <c r="B200" s="8">
        <v>41468</v>
      </c>
      <c r="C200" s="7" t="str">
        <f t="shared" ref="C200:C263" ca="1" si="24">IF(RAND()&lt;0.2,"Marko",IF(RAND()&lt;0.25,"Velja",IF(RAND()&lt;0.33,"Ivan",IF(RAND()&lt;0.5,"Petar","Vuk"))))</f>
        <v>Marko</v>
      </c>
      <c r="D200" s="7" t="str">
        <f t="shared" ref="D200:D263" ca="1" si="25">IF(RAND()&lt;0.2,"BG-111",IF(RAND()&lt;0.25,"BG-222",IF(RAND()&lt;0.33,"BG-333",IF(RAND()&lt;0.5,"BG-444","BG-555"))))</f>
        <v>BG-555</v>
      </c>
      <c r="E200" s="7" t="str">
        <f t="shared" ref="E200:E263" ca="1" si="26">IF(RAND()&lt;0.2,"Beograd",IF(RAND()&lt;0.25,"Novi Sad",IF(RAND()&lt;0.33,"Nis",IF(RAND()&lt;0.5,"Kragujevac","Novi Pazar"))))</f>
        <v>Beograd</v>
      </c>
      <c r="F200" s="7" t="str">
        <f t="shared" ref="F200:F263" ca="1" si="27">IF(RAND()&lt;0.2,"Rim",IF(RAND()&lt;0.25,"Moskva",IF(RAND()&lt;0.33,"Berlin",IF(RAND()&lt;0.5,"Pariz","Barcelona"))))</f>
        <v>Moskva</v>
      </c>
      <c r="G200" s="9">
        <f t="shared" ref="G200:G263" ca="1" si="28">RAND()*1000+300</f>
        <v>508.05514953573459</v>
      </c>
      <c r="H200" s="9">
        <f t="shared" ref="H200:H263" ca="1" si="29">(G200/100)* (RAND()*5+ 26.5)</f>
        <v>148.75421268886518</v>
      </c>
      <c r="I200" s="7">
        <f t="shared" ref="I200:I263" ca="1" si="30">INT( RAND() * 10 + 5 )</f>
        <v>9</v>
      </c>
      <c r="J200" s="9">
        <f t="shared" ref="J200:J263" ca="1" si="31">RAND()*1000+1000</f>
        <v>1104.620465797788</v>
      </c>
    </row>
    <row r="201" spans="1:10" x14ac:dyDescent="0.2">
      <c r="A201" s="7">
        <v>195</v>
      </c>
      <c r="B201" s="8">
        <v>41469</v>
      </c>
      <c r="C201" s="7" t="str">
        <f t="shared" ca="1" si="24"/>
        <v>Petar</v>
      </c>
      <c r="D201" s="7" t="str">
        <f t="shared" ca="1" si="25"/>
        <v>BG-333</v>
      </c>
      <c r="E201" s="7" t="str">
        <f t="shared" ca="1" si="26"/>
        <v>Beograd</v>
      </c>
      <c r="F201" s="7" t="str">
        <f t="shared" ca="1" si="27"/>
        <v>Berlin</v>
      </c>
      <c r="G201" s="9">
        <f t="shared" ca="1" si="28"/>
        <v>1224.0475157596109</v>
      </c>
      <c r="H201" s="9">
        <f t="shared" ca="1" si="29"/>
        <v>359.52123093154529</v>
      </c>
      <c r="I201" s="7">
        <f t="shared" ca="1" si="30"/>
        <v>12</v>
      </c>
      <c r="J201" s="9">
        <f t="shared" ca="1" si="31"/>
        <v>1268.5601070401476</v>
      </c>
    </row>
    <row r="202" spans="1:10" x14ac:dyDescent="0.2">
      <c r="A202" s="7">
        <v>196</v>
      </c>
      <c r="B202" s="8">
        <v>41470</v>
      </c>
      <c r="C202" s="7" t="str">
        <f t="shared" ca="1" si="24"/>
        <v>Ivan</v>
      </c>
      <c r="D202" s="7" t="str">
        <f t="shared" ca="1" si="25"/>
        <v>BG-111</v>
      </c>
      <c r="E202" s="7" t="str">
        <f t="shared" ca="1" si="26"/>
        <v>Novi Pazar</v>
      </c>
      <c r="F202" s="7" t="str">
        <f t="shared" ca="1" si="27"/>
        <v>Moskva</v>
      </c>
      <c r="G202" s="9">
        <f t="shared" ca="1" si="28"/>
        <v>464.3767918237686</v>
      </c>
      <c r="H202" s="9">
        <f t="shared" ca="1" si="29"/>
        <v>143.31388568795356</v>
      </c>
      <c r="I202" s="7">
        <f t="shared" ca="1" si="30"/>
        <v>10</v>
      </c>
      <c r="J202" s="9">
        <f t="shared" ca="1" si="31"/>
        <v>1055.3077297551517</v>
      </c>
    </row>
    <row r="203" spans="1:10" x14ac:dyDescent="0.2">
      <c r="A203" s="7">
        <v>197</v>
      </c>
      <c r="B203" s="8">
        <v>41471</v>
      </c>
      <c r="C203" s="7" t="str">
        <f t="shared" ca="1" si="24"/>
        <v>Velja</v>
      </c>
      <c r="D203" s="7" t="str">
        <f t="shared" ca="1" si="25"/>
        <v>BG-555</v>
      </c>
      <c r="E203" s="7" t="str">
        <f t="shared" ca="1" si="26"/>
        <v>Kragujevac</v>
      </c>
      <c r="F203" s="7" t="str">
        <f t="shared" ca="1" si="27"/>
        <v>Rim</v>
      </c>
      <c r="G203" s="9">
        <f t="shared" ca="1" si="28"/>
        <v>1185.7844718725501</v>
      </c>
      <c r="H203" s="9">
        <f t="shared" ca="1" si="29"/>
        <v>354.38136019503571</v>
      </c>
      <c r="I203" s="7">
        <f t="shared" ca="1" si="30"/>
        <v>5</v>
      </c>
      <c r="J203" s="9">
        <f t="shared" ca="1" si="31"/>
        <v>1063.3116832588353</v>
      </c>
    </row>
    <row r="204" spans="1:10" x14ac:dyDescent="0.2">
      <c r="A204" s="7">
        <v>198</v>
      </c>
      <c r="B204" s="8">
        <v>41472</v>
      </c>
      <c r="C204" s="7" t="str">
        <f t="shared" ca="1" si="24"/>
        <v>Marko</v>
      </c>
      <c r="D204" s="7" t="str">
        <f t="shared" ca="1" si="25"/>
        <v>BG-333</v>
      </c>
      <c r="E204" s="7" t="str">
        <f t="shared" ca="1" si="26"/>
        <v>Kragujevac</v>
      </c>
      <c r="F204" s="7" t="str">
        <f t="shared" ca="1" si="27"/>
        <v>Moskva</v>
      </c>
      <c r="G204" s="9">
        <f t="shared" ca="1" si="28"/>
        <v>1145.1773118430256</v>
      </c>
      <c r="H204" s="9">
        <f t="shared" ca="1" si="29"/>
        <v>306.88394518799629</v>
      </c>
      <c r="I204" s="7">
        <f t="shared" ca="1" si="30"/>
        <v>10</v>
      </c>
      <c r="J204" s="9">
        <f t="shared" ca="1" si="31"/>
        <v>1857.399429635223</v>
      </c>
    </row>
    <row r="205" spans="1:10" x14ac:dyDescent="0.2">
      <c r="A205" s="7">
        <v>199</v>
      </c>
      <c r="B205" s="8">
        <v>41473</v>
      </c>
      <c r="C205" s="7" t="str">
        <f t="shared" ca="1" si="24"/>
        <v>Ivan</v>
      </c>
      <c r="D205" s="7" t="str">
        <f t="shared" ca="1" si="25"/>
        <v>BG-111</v>
      </c>
      <c r="E205" s="7" t="str">
        <f t="shared" ca="1" si="26"/>
        <v>Novi Sad</v>
      </c>
      <c r="F205" s="7" t="str">
        <f t="shared" ca="1" si="27"/>
        <v>Moskva</v>
      </c>
      <c r="G205" s="9">
        <f t="shared" ca="1" si="28"/>
        <v>1229.7345184554497</v>
      </c>
      <c r="H205" s="9">
        <f t="shared" ca="1" si="29"/>
        <v>373.28556006746192</v>
      </c>
      <c r="I205" s="7">
        <f t="shared" ca="1" si="30"/>
        <v>9</v>
      </c>
      <c r="J205" s="9">
        <f t="shared" ca="1" si="31"/>
        <v>1681.9250030391015</v>
      </c>
    </row>
    <row r="206" spans="1:10" x14ac:dyDescent="0.2">
      <c r="A206" s="7">
        <v>200</v>
      </c>
      <c r="B206" s="8">
        <v>41474</v>
      </c>
      <c r="C206" s="7" t="str">
        <f t="shared" ca="1" si="24"/>
        <v>Velja</v>
      </c>
      <c r="D206" s="7" t="str">
        <f t="shared" ca="1" si="25"/>
        <v>BG-111</v>
      </c>
      <c r="E206" s="7" t="str">
        <f t="shared" ca="1" si="26"/>
        <v>Kragujevac</v>
      </c>
      <c r="F206" s="7" t="str">
        <f t="shared" ca="1" si="27"/>
        <v>Rim</v>
      </c>
      <c r="G206" s="9">
        <f t="shared" ca="1" si="28"/>
        <v>656.08748014758476</v>
      </c>
      <c r="H206" s="9">
        <f t="shared" ca="1" si="29"/>
        <v>196.27635536440144</v>
      </c>
      <c r="I206" s="7">
        <f t="shared" ca="1" si="30"/>
        <v>14</v>
      </c>
      <c r="J206" s="9">
        <f t="shared" ca="1" si="31"/>
        <v>1240.2348087814889</v>
      </c>
    </row>
    <row r="207" spans="1:10" x14ac:dyDescent="0.2">
      <c r="A207" s="7">
        <v>201</v>
      </c>
      <c r="B207" s="8">
        <v>41475</v>
      </c>
      <c r="C207" s="7" t="str">
        <f t="shared" ca="1" si="24"/>
        <v>Marko</v>
      </c>
      <c r="D207" s="7" t="str">
        <f t="shared" ca="1" si="25"/>
        <v>BG-111</v>
      </c>
      <c r="E207" s="7" t="str">
        <f t="shared" ca="1" si="26"/>
        <v>Kragujevac</v>
      </c>
      <c r="F207" s="7" t="str">
        <f t="shared" ca="1" si="27"/>
        <v>Berlin</v>
      </c>
      <c r="G207" s="9">
        <f t="shared" ca="1" si="28"/>
        <v>413.96872289755811</v>
      </c>
      <c r="H207" s="9">
        <f t="shared" ca="1" si="29"/>
        <v>112.43091310929942</v>
      </c>
      <c r="I207" s="7">
        <f t="shared" ca="1" si="30"/>
        <v>10</v>
      </c>
      <c r="J207" s="9">
        <f t="shared" ca="1" si="31"/>
        <v>1926.3667075933158</v>
      </c>
    </row>
    <row r="208" spans="1:10" x14ac:dyDescent="0.2">
      <c r="A208" s="7">
        <v>202</v>
      </c>
      <c r="B208" s="8">
        <v>41476</v>
      </c>
      <c r="C208" s="7" t="str">
        <f t="shared" ca="1" si="24"/>
        <v>Marko</v>
      </c>
      <c r="D208" s="7" t="str">
        <f t="shared" ca="1" si="25"/>
        <v>BG-111</v>
      </c>
      <c r="E208" s="7" t="str">
        <f t="shared" ca="1" si="26"/>
        <v>Novi Sad</v>
      </c>
      <c r="F208" s="7" t="str">
        <f t="shared" ca="1" si="27"/>
        <v>Moskva</v>
      </c>
      <c r="G208" s="9">
        <f t="shared" ca="1" si="28"/>
        <v>350.28847656565438</v>
      </c>
      <c r="H208" s="9">
        <f t="shared" ca="1" si="29"/>
        <v>107.07665517139377</v>
      </c>
      <c r="I208" s="7">
        <f t="shared" ca="1" si="30"/>
        <v>5</v>
      </c>
      <c r="J208" s="9">
        <f t="shared" ca="1" si="31"/>
        <v>1381.5803255585538</v>
      </c>
    </row>
    <row r="209" spans="1:10" x14ac:dyDescent="0.2">
      <c r="A209" s="7">
        <v>203</v>
      </c>
      <c r="B209" s="8">
        <v>41477</v>
      </c>
      <c r="C209" s="7" t="str">
        <f t="shared" ca="1" si="24"/>
        <v>Vuk</v>
      </c>
      <c r="D209" s="7" t="str">
        <f t="shared" ca="1" si="25"/>
        <v>BG-555</v>
      </c>
      <c r="E209" s="7" t="str">
        <f t="shared" ca="1" si="26"/>
        <v>Novi Pazar</v>
      </c>
      <c r="F209" s="7" t="str">
        <f t="shared" ca="1" si="27"/>
        <v>Berlin</v>
      </c>
      <c r="G209" s="9">
        <f t="shared" ca="1" si="28"/>
        <v>412.35755332607255</v>
      </c>
      <c r="H209" s="9">
        <f t="shared" ca="1" si="29"/>
        <v>128.95574956148465</v>
      </c>
      <c r="I209" s="7">
        <f t="shared" ca="1" si="30"/>
        <v>7</v>
      </c>
      <c r="J209" s="9">
        <f t="shared" ca="1" si="31"/>
        <v>1797.9532433118418</v>
      </c>
    </row>
    <row r="210" spans="1:10" x14ac:dyDescent="0.2">
      <c r="A210" s="7">
        <v>204</v>
      </c>
      <c r="B210" s="8">
        <v>41478</v>
      </c>
      <c r="C210" s="7" t="str">
        <f t="shared" ca="1" si="24"/>
        <v>Velja</v>
      </c>
      <c r="D210" s="7" t="str">
        <f t="shared" ca="1" si="25"/>
        <v>BG-444</v>
      </c>
      <c r="E210" s="7" t="str">
        <f t="shared" ca="1" si="26"/>
        <v>Beograd</v>
      </c>
      <c r="F210" s="7" t="str">
        <f t="shared" ca="1" si="27"/>
        <v>Barcelona</v>
      </c>
      <c r="G210" s="9">
        <f t="shared" ca="1" si="28"/>
        <v>1154.4231650591905</v>
      </c>
      <c r="H210" s="9">
        <f t="shared" ca="1" si="29"/>
        <v>306.16555872152026</v>
      </c>
      <c r="I210" s="7">
        <f t="shared" ca="1" si="30"/>
        <v>14</v>
      </c>
      <c r="J210" s="9">
        <f t="shared" ca="1" si="31"/>
        <v>1820.3792493044352</v>
      </c>
    </row>
    <row r="211" spans="1:10" x14ac:dyDescent="0.2">
      <c r="A211" s="7">
        <v>205</v>
      </c>
      <c r="B211" s="8">
        <v>41479</v>
      </c>
      <c r="C211" s="7" t="str">
        <f t="shared" ca="1" si="24"/>
        <v>Petar</v>
      </c>
      <c r="D211" s="7" t="str">
        <f t="shared" ca="1" si="25"/>
        <v>BG-444</v>
      </c>
      <c r="E211" s="7" t="str">
        <f t="shared" ca="1" si="26"/>
        <v>Novi Pazar</v>
      </c>
      <c r="F211" s="7" t="str">
        <f t="shared" ca="1" si="27"/>
        <v>Moskva</v>
      </c>
      <c r="G211" s="9">
        <f t="shared" ca="1" si="28"/>
        <v>880.45175626175705</v>
      </c>
      <c r="H211" s="9">
        <f t="shared" ca="1" si="29"/>
        <v>257.84291592573936</v>
      </c>
      <c r="I211" s="7">
        <f t="shared" ca="1" si="30"/>
        <v>5</v>
      </c>
      <c r="J211" s="9">
        <f t="shared" ca="1" si="31"/>
        <v>1117.4221475852617</v>
      </c>
    </row>
    <row r="212" spans="1:10" x14ac:dyDescent="0.2">
      <c r="A212" s="7">
        <v>206</v>
      </c>
      <c r="B212" s="8">
        <v>41480</v>
      </c>
      <c r="C212" s="7" t="str">
        <f t="shared" ca="1" si="24"/>
        <v>Petar</v>
      </c>
      <c r="D212" s="7" t="str">
        <f t="shared" ca="1" si="25"/>
        <v>BG-222</v>
      </c>
      <c r="E212" s="7" t="str">
        <f t="shared" ca="1" si="26"/>
        <v>Novi Pazar</v>
      </c>
      <c r="F212" s="7" t="str">
        <f t="shared" ca="1" si="27"/>
        <v>Rim</v>
      </c>
      <c r="G212" s="9">
        <f t="shared" ca="1" si="28"/>
        <v>1119.0274167680457</v>
      </c>
      <c r="H212" s="9">
        <f t="shared" ca="1" si="29"/>
        <v>306.32535844340032</v>
      </c>
      <c r="I212" s="7">
        <f t="shared" ca="1" si="30"/>
        <v>12</v>
      </c>
      <c r="J212" s="9">
        <f t="shared" ca="1" si="31"/>
        <v>1675.0979168533713</v>
      </c>
    </row>
    <row r="213" spans="1:10" x14ac:dyDescent="0.2">
      <c r="A213" s="7">
        <v>207</v>
      </c>
      <c r="B213" s="8">
        <v>41481</v>
      </c>
      <c r="C213" s="7" t="str">
        <f t="shared" ca="1" si="24"/>
        <v>Vuk</v>
      </c>
      <c r="D213" s="7" t="str">
        <f t="shared" ca="1" si="25"/>
        <v>BG-222</v>
      </c>
      <c r="E213" s="7" t="str">
        <f t="shared" ca="1" si="26"/>
        <v>Kragujevac</v>
      </c>
      <c r="F213" s="7" t="str">
        <f t="shared" ca="1" si="27"/>
        <v>Berlin</v>
      </c>
      <c r="G213" s="9">
        <f t="shared" ca="1" si="28"/>
        <v>570.47044341826552</v>
      </c>
      <c r="H213" s="9">
        <f t="shared" ca="1" si="29"/>
        <v>157.61253725627742</v>
      </c>
      <c r="I213" s="7">
        <f t="shared" ca="1" si="30"/>
        <v>6</v>
      </c>
      <c r="J213" s="9">
        <f t="shared" ca="1" si="31"/>
        <v>1269.5233936128232</v>
      </c>
    </row>
    <row r="214" spans="1:10" x14ac:dyDescent="0.2">
      <c r="A214" s="7">
        <v>208</v>
      </c>
      <c r="B214" s="8">
        <v>41482</v>
      </c>
      <c r="C214" s="7" t="str">
        <f t="shared" ca="1" si="24"/>
        <v>Ivan</v>
      </c>
      <c r="D214" s="7" t="str">
        <f t="shared" ca="1" si="25"/>
        <v>BG-222</v>
      </c>
      <c r="E214" s="7" t="str">
        <f t="shared" ca="1" si="26"/>
        <v>Novi Sad</v>
      </c>
      <c r="F214" s="7" t="str">
        <f t="shared" ca="1" si="27"/>
        <v>Moskva</v>
      </c>
      <c r="G214" s="9">
        <f t="shared" ca="1" si="28"/>
        <v>957.75725298586713</v>
      </c>
      <c r="H214" s="9">
        <f t="shared" ca="1" si="29"/>
        <v>299.64805985473913</v>
      </c>
      <c r="I214" s="7">
        <f t="shared" ca="1" si="30"/>
        <v>14</v>
      </c>
      <c r="J214" s="9">
        <f t="shared" ca="1" si="31"/>
        <v>1246.7781006293526</v>
      </c>
    </row>
    <row r="215" spans="1:10" x14ac:dyDescent="0.2">
      <c r="A215" s="7">
        <v>209</v>
      </c>
      <c r="B215" s="8">
        <v>41483</v>
      </c>
      <c r="C215" s="7" t="str">
        <f t="shared" ca="1" si="24"/>
        <v>Vuk</v>
      </c>
      <c r="D215" s="7" t="str">
        <f t="shared" ca="1" si="25"/>
        <v>BG-222</v>
      </c>
      <c r="E215" s="7" t="str">
        <f t="shared" ca="1" si="26"/>
        <v>Nis</v>
      </c>
      <c r="F215" s="7" t="str">
        <f t="shared" ca="1" si="27"/>
        <v>Barcelona</v>
      </c>
      <c r="G215" s="9">
        <f t="shared" ca="1" si="28"/>
        <v>1224.0224126343774</v>
      </c>
      <c r="H215" s="9">
        <f t="shared" ca="1" si="29"/>
        <v>344.66758065892003</v>
      </c>
      <c r="I215" s="7">
        <f t="shared" ca="1" si="30"/>
        <v>12</v>
      </c>
      <c r="J215" s="9">
        <f t="shared" ca="1" si="31"/>
        <v>1979.9274763111298</v>
      </c>
    </row>
    <row r="216" spans="1:10" x14ac:dyDescent="0.2">
      <c r="A216" s="7">
        <v>210</v>
      </c>
      <c r="B216" s="8">
        <v>41484</v>
      </c>
      <c r="C216" s="7" t="str">
        <f t="shared" ca="1" si="24"/>
        <v>Vuk</v>
      </c>
      <c r="D216" s="7" t="str">
        <f t="shared" ca="1" si="25"/>
        <v>BG-444</v>
      </c>
      <c r="E216" s="7" t="str">
        <f t="shared" ca="1" si="26"/>
        <v>Novi Pazar</v>
      </c>
      <c r="F216" s="7" t="str">
        <f t="shared" ca="1" si="27"/>
        <v>Moskva</v>
      </c>
      <c r="G216" s="9">
        <f t="shared" ca="1" si="28"/>
        <v>814.23394336712897</v>
      </c>
      <c r="H216" s="9">
        <f t="shared" ca="1" si="29"/>
        <v>245.91898488370822</v>
      </c>
      <c r="I216" s="7">
        <f t="shared" ca="1" si="30"/>
        <v>10</v>
      </c>
      <c r="J216" s="9">
        <f t="shared" ca="1" si="31"/>
        <v>1153.6743862172384</v>
      </c>
    </row>
    <row r="217" spans="1:10" x14ac:dyDescent="0.2">
      <c r="A217" s="7">
        <v>211</v>
      </c>
      <c r="B217" s="8">
        <v>41485</v>
      </c>
      <c r="C217" s="7" t="str">
        <f t="shared" ca="1" si="24"/>
        <v>Velja</v>
      </c>
      <c r="D217" s="7" t="str">
        <f t="shared" ca="1" si="25"/>
        <v>BG-222</v>
      </c>
      <c r="E217" s="7" t="str">
        <f t="shared" ca="1" si="26"/>
        <v>Novi Pazar</v>
      </c>
      <c r="F217" s="7" t="str">
        <f t="shared" ca="1" si="27"/>
        <v>Berlin</v>
      </c>
      <c r="G217" s="9">
        <f t="shared" ca="1" si="28"/>
        <v>681.02767352297042</v>
      </c>
      <c r="H217" s="9">
        <f t="shared" ca="1" si="29"/>
        <v>198.07435100159705</v>
      </c>
      <c r="I217" s="7">
        <f t="shared" ca="1" si="30"/>
        <v>7</v>
      </c>
      <c r="J217" s="9">
        <f t="shared" ca="1" si="31"/>
        <v>1666.6568981590117</v>
      </c>
    </row>
    <row r="218" spans="1:10" x14ac:dyDescent="0.2">
      <c r="A218" s="7">
        <v>212</v>
      </c>
      <c r="B218" s="8">
        <v>41486</v>
      </c>
      <c r="C218" s="7" t="str">
        <f t="shared" ca="1" si="24"/>
        <v>Vuk</v>
      </c>
      <c r="D218" s="7" t="str">
        <f t="shared" ca="1" si="25"/>
        <v>BG-555</v>
      </c>
      <c r="E218" s="7" t="str">
        <f t="shared" ca="1" si="26"/>
        <v>Nis</v>
      </c>
      <c r="F218" s="7" t="str">
        <f t="shared" ca="1" si="27"/>
        <v>Moskva</v>
      </c>
      <c r="G218" s="9">
        <f t="shared" ca="1" si="28"/>
        <v>341.94243569151547</v>
      </c>
      <c r="H218" s="9">
        <f t="shared" ca="1" si="29"/>
        <v>106.79785960009336</v>
      </c>
      <c r="I218" s="7">
        <f t="shared" ca="1" si="30"/>
        <v>8</v>
      </c>
      <c r="J218" s="9">
        <f t="shared" ca="1" si="31"/>
        <v>1017.7815104339428</v>
      </c>
    </row>
    <row r="219" spans="1:10" x14ac:dyDescent="0.2">
      <c r="A219" s="7">
        <v>213</v>
      </c>
      <c r="B219" s="8">
        <v>41487</v>
      </c>
      <c r="C219" s="7" t="str">
        <f t="shared" ca="1" si="24"/>
        <v>Petar</v>
      </c>
      <c r="D219" s="7" t="str">
        <f t="shared" ca="1" si="25"/>
        <v>BG-111</v>
      </c>
      <c r="E219" s="7" t="str">
        <f t="shared" ca="1" si="26"/>
        <v>Novi Pazar</v>
      </c>
      <c r="F219" s="7" t="str">
        <f t="shared" ca="1" si="27"/>
        <v>Moskva</v>
      </c>
      <c r="G219" s="9">
        <f t="shared" ca="1" si="28"/>
        <v>994.08201051117908</v>
      </c>
      <c r="H219" s="9">
        <f t="shared" ca="1" si="29"/>
        <v>295.76708627091136</v>
      </c>
      <c r="I219" s="7">
        <f t="shared" ca="1" si="30"/>
        <v>10</v>
      </c>
      <c r="J219" s="9">
        <f t="shared" ca="1" si="31"/>
        <v>1601.5429115122108</v>
      </c>
    </row>
    <row r="220" spans="1:10" x14ac:dyDescent="0.2">
      <c r="A220" s="7">
        <v>214</v>
      </c>
      <c r="B220" s="8">
        <v>41488</v>
      </c>
      <c r="C220" s="7" t="str">
        <f t="shared" ca="1" si="24"/>
        <v>Velja</v>
      </c>
      <c r="D220" s="7" t="str">
        <f t="shared" ca="1" si="25"/>
        <v>BG-111</v>
      </c>
      <c r="E220" s="7" t="str">
        <f t="shared" ca="1" si="26"/>
        <v>Novi Pazar</v>
      </c>
      <c r="F220" s="7" t="str">
        <f t="shared" ca="1" si="27"/>
        <v>Berlin</v>
      </c>
      <c r="G220" s="9">
        <f t="shared" ca="1" si="28"/>
        <v>1266.0142406405278</v>
      </c>
      <c r="H220" s="9">
        <f t="shared" ca="1" si="29"/>
        <v>349.43297258638449</v>
      </c>
      <c r="I220" s="7">
        <f t="shared" ca="1" si="30"/>
        <v>12</v>
      </c>
      <c r="J220" s="9">
        <f t="shared" ca="1" si="31"/>
        <v>1415.9856535018366</v>
      </c>
    </row>
    <row r="221" spans="1:10" x14ac:dyDescent="0.2">
      <c r="A221" s="7">
        <v>215</v>
      </c>
      <c r="B221" s="8">
        <v>41489</v>
      </c>
      <c r="C221" s="7" t="str">
        <f t="shared" ca="1" si="24"/>
        <v>Petar</v>
      </c>
      <c r="D221" s="7" t="str">
        <f t="shared" ca="1" si="25"/>
        <v>BG-222</v>
      </c>
      <c r="E221" s="7" t="str">
        <f t="shared" ca="1" si="26"/>
        <v>Kragujevac</v>
      </c>
      <c r="F221" s="7" t="str">
        <f t="shared" ca="1" si="27"/>
        <v>Rim</v>
      </c>
      <c r="G221" s="9">
        <f t="shared" ca="1" si="28"/>
        <v>371.78127824405703</v>
      </c>
      <c r="H221" s="9">
        <f t="shared" ca="1" si="29"/>
        <v>112.33650204076798</v>
      </c>
      <c r="I221" s="7">
        <f t="shared" ca="1" si="30"/>
        <v>5</v>
      </c>
      <c r="J221" s="9">
        <f t="shared" ca="1" si="31"/>
        <v>1844.651307158563</v>
      </c>
    </row>
    <row r="222" spans="1:10" x14ac:dyDescent="0.2">
      <c r="A222" s="7">
        <v>216</v>
      </c>
      <c r="B222" s="8">
        <v>41490</v>
      </c>
      <c r="C222" s="7" t="str">
        <f t="shared" ca="1" si="24"/>
        <v>Marko</v>
      </c>
      <c r="D222" s="7" t="str">
        <f t="shared" ca="1" si="25"/>
        <v>BG-222</v>
      </c>
      <c r="E222" s="7" t="str">
        <f t="shared" ca="1" si="26"/>
        <v>Nis</v>
      </c>
      <c r="F222" s="7" t="str">
        <f t="shared" ca="1" si="27"/>
        <v>Moskva</v>
      </c>
      <c r="G222" s="9">
        <f t="shared" ca="1" si="28"/>
        <v>615.68118798574608</v>
      </c>
      <c r="H222" s="9">
        <f t="shared" ca="1" si="29"/>
        <v>176.03496949108333</v>
      </c>
      <c r="I222" s="7">
        <f t="shared" ca="1" si="30"/>
        <v>5</v>
      </c>
      <c r="J222" s="9">
        <f t="shared" ca="1" si="31"/>
        <v>1362.8535143472766</v>
      </c>
    </row>
    <row r="223" spans="1:10" x14ac:dyDescent="0.2">
      <c r="A223" s="7">
        <v>217</v>
      </c>
      <c r="B223" s="8">
        <v>41491</v>
      </c>
      <c r="C223" s="7" t="str">
        <f t="shared" ca="1" si="24"/>
        <v>Marko</v>
      </c>
      <c r="D223" s="7" t="str">
        <f t="shared" ca="1" si="25"/>
        <v>BG-555</v>
      </c>
      <c r="E223" s="7" t="str">
        <f t="shared" ca="1" si="26"/>
        <v>Kragujevac</v>
      </c>
      <c r="F223" s="7" t="str">
        <f t="shared" ca="1" si="27"/>
        <v>Moskva</v>
      </c>
      <c r="G223" s="9">
        <f t="shared" ca="1" si="28"/>
        <v>1031.583750341174</v>
      </c>
      <c r="H223" s="9">
        <f t="shared" ca="1" si="29"/>
        <v>297.47295623453977</v>
      </c>
      <c r="I223" s="7">
        <f t="shared" ca="1" si="30"/>
        <v>12</v>
      </c>
      <c r="J223" s="9">
        <f t="shared" ca="1" si="31"/>
        <v>1817.2403304753898</v>
      </c>
    </row>
    <row r="224" spans="1:10" x14ac:dyDescent="0.2">
      <c r="A224" s="7">
        <v>218</v>
      </c>
      <c r="B224" s="8">
        <v>41492</v>
      </c>
      <c r="C224" s="7" t="str">
        <f t="shared" ca="1" si="24"/>
        <v>Marko</v>
      </c>
      <c r="D224" s="7" t="str">
        <f t="shared" ca="1" si="25"/>
        <v>BG-555</v>
      </c>
      <c r="E224" s="7" t="str">
        <f t="shared" ca="1" si="26"/>
        <v>Nis</v>
      </c>
      <c r="F224" s="7" t="str">
        <f t="shared" ca="1" si="27"/>
        <v>Moskva</v>
      </c>
      <c r="G224" s="9">
        <f t="shared" ca="1" si="28"/>
        <v>1246.1247731768322</v>
      </c>
      <c r="H224" s="9">
        <f t="shared" ca="1" si="29"/>
        <v>336.02732607120532</v>
      </c>
      <c r="I224" s="7">
        <f t="shared" ca="1" si="30"/>
        <v>9</v>
      </c>
      <c r="J224" s="9">
        <f t="shared" ca="1" si="31"/>
        <v>1103.7232123834199</v>
      </c>
    </row>
    <row r="225" spans="1:10" x14ac:dyDescent="0.2">
      <c r="A225" s="7">
        <v>219</v>
      </c>
      <c r="B225" s="8">
        <v>41493</v>
      </c>
      <c r="C225" s="7" t="str">
        <f t="shared" ca="1" si="24"/>
        <v>Velja</v>
      </c>
      <c r="D225" s="7" t="str">
        <f t="shared" ca="1" si="25"/>
        <v>BG-222</v>
      </c>
      <c r="E225" s="7" t="str">
        <f t="shared" ca="1" si="26"/>
        <v>Nis</v>
      </c>
      <c r="F225" s="7" t="str">
        <f t="shared" ca="1" si="27"/>
        <v>Moskva</v>
      </c>
      <c r="G225" s="9">
        <f t="shared" ca="1" si="28"/>
        <v>1138.2539583240248</v>
      </c>
      <c r="H225" s="9">
        <f t="shared" ca="1" si="29"/>
        <v>358.44276618766668</v>
      </c>
      <c r="I225" s="7">
        <f t="shared" ca="1" si="30"/>
        <v>13</v>
      </c>
      <c r="J225" s="9">
        <f t="shared" ca="1" si="31"/>
        <v>1881.6382480606089</v>
      </c>
    </row>
    <row r="226" spans="1:10" x14ac:dyDescent="0.2">
      <c r="A226" s="7">
        <v>220</v>
      </c>
      <c r="B226" s="8">
        <v>41494</v>
      </c>
      <c r="C226" s="7" t="str">
        <f t="shared" ca="1" si="24"/>
        <v>Petar</v>
      </c>
      <c r="D226" s="7" t="str">
        <f t="shared" ca="1" si="25"/>
        <v>BG-111</v>
      </c>
      <c r="E226" s="7" t="str">
        <f t="shared" ca="1" si="26"/>
        <v>Novi Sad</v>
      </c>
      <c r="F226" s="7" t="str">
        <f t="shared" ca="1" si="27"/>
        <v>Berlin</v>
      </c>
      <c r="G226" s="9">
        <f t="shared" ca="1" si="28"/>
        <v>1156.2653362754322</v>
      </c>
      <c r="H226" s="9">
        <f t="shared" ca="1" si="29"/>
        <v>325.97252077941431</v>
      </c>
      <c r="I226" s="7">
        <f t="shared" ca="1" si="30"/>
        <v>8</v>
      </c>
      <c r="J226" s="9">
        <f t="shared" ca="1" si="31"/>
        <v>1338.0879197611985</v>
      </c>
    </row>
    <row r="227" spans="1:10" x14ac:dyDescent="0.2">
      <c r="A227" s="7">
        <v>221</v>
      </c>
      <c r="B227" s="8">
        <v>41495</v>
      </c>
      <c r="C227" s="7" t="str">
        <f t="shared" ca="1" si="24"/>
        <v>Marko</v>
      </c>
      <c r="D227" s="7" t="str">
        <f t="shared" ca="1" si="25"/>
        <v>BG-555</v>
      </c>
      <c r="E227" s="7" t="str">
        <f t="shared" ca="1" si="26"/>
        <v>Novi Sad</v>
      </c>
      <c r="F227" s="7" t="str">
        <f t="shared" ca="1" si="27"/>
        <v>Rim</v>
      </c>
      <c r="G227" s="9">
        <f t="shared" ca="1" si="28"/>
        <v>711.11111670588184</v>
      </c>
      <c r="H227" s="9">
        <f t="shared" ca="1" si="29"/>
        <v>211.49099948083131</v>
      </c>
      <c r="I227" s="7">
        <f t="shared" ca="1" si="30"/>
        <v>6</v>
      </c>
      <c r="J227" s="9">
        <f t="shared" ca="1" si="31"/>
        <v>1059.5220979554526</v>
      </c>
    </row>
    <row r="228" spans="1:10" x14ac:dyDescent="0.2">
      <c r="A228" s="7">
        <v>222</v>
      </c>
      <c r="B228" s="8">
        <v>41496</v>
      </c>
      <c r="C228" s="7" t="str">
        <f t="shared" ca="1" si="24"/>
        <v>Marko</v>
      </c>
      <c r="D228" s="7" t="str">
        <f t="shared" ca="1" si="25"/>
        <v>BG-333</v>
      </c>
      <c r="E228" s="7" t="str">
        <f t="shared" ca="1" si="26"/>
        <v>Beograd</v>
      </c>
      <c r="F228" s="7" t="str">
        <f t="shared" ca="1" si="27"/>
        <v>Berlin</v>
      </c>
      <c r="G228" s="9">
        <f t="shared" ca="1" si="28"/>
        <v>1196.0765357737855</v>
      </c>
      <c r="H228" s="9">
        <f t="shared" ca="1" si="29"/>
        <v>371.13787025464904</v>
      </c>
      <c r="I228" s="7">
        <f t="shared" ca="1" si="30"/>
        <v>9</v>
      </c>
      <c r="J228" s="9">
        <f t="shared" ca="1" si="31"/>
        <v>1267.4587504463771</v>
      </c>
    </row>
    <row r="229" spans="1:10" x14ac:dyDescent="0.2">
      <c r="A229" s="7">
        <v>223</v>
      </c>
      <c r="B229" s="8">
        <v>41497</v>
      </c>
      <c r="C229" s="7" t="str">
        <f t="shared" ca="1" si="24"/>
        <v>Ivan</v>
      </c>
      <c r="D229" s="7" t="str">
        <f t="shared" ca="1" si="25"/>
        <v>BG-444</v>
      </c>
      <c r="E229" s="7" t="str">
        <f t="shared" ca="1" si="26"/>
        <v>Nis</v>
      </c>
      <c r="F229" s="7" t="str">
        <f t="shared" ca="1" si="27"/>
        <v>Berlin</v>
      </c>
      <c r="G229" s="9">
        <f t="shared" ca="1" si="28"/>
        <v>433.53906926129503</v>
      </c>
      <c r="H229" s="9">
        <f t="shared" ca="1" si="29"/>
        <v>115.7035319381399</v>
      </c>
      <c r="I229" s="7">
        <f t="shared" ca="1" si="30"/>
        <v>7</v>
      </c>
      <c r="J229" s="9">
        <f t="shared" ca="1" si="31"/>
        <v>1170.953904462689</v>
      </c>
    </row>
    <row r="230" spans="1:10" x14ac:dyDescent="0.2">
      <c r="A230" s="7">
        <v>224</v>
      </c>
      <c r="B230" s="8">
        <v>41498</v>
      </c>
      <c r="C230" s="7" t="str">
        <f t="shared" ca="1" si="24"/>
        <v>Vuk</v>
      </c>
      <c r="D230" s="7" t="str">
        <f t="shared" ca="1" si="25"/>
        <v>BG-555</v>
      </c>
      <c r="E230" s="7" t="str">
        <f t="shared" ca="1" si="26"/>
        <v>Nis</v>
      </c>
      <c r="F230" s="7" t="str">
        <f t="shared" ca="1" si="27"/>
        <v>Rim</v>
      </c>
      <c r="G230" s="9">
        <f t="shared" ca="1" si="28"/>
        <v>443.47995581452676</v>
      </c>
      <c r="H230" s="9">
        <f t="shared" ca="1" si="29"/>
        <v>126.09689353107925</v>
      </c>
      <c r="I230" s="7">
        <f t="shared" ca="1" si="30"/>
        <v>10</v>
      </c>
      <c r="J230" s="9">
        <f t="shared" ca="1" si="31"/>
        <v>1200.591998131903</v>
      </c>
    </row>
    <row r="231" spans="1:10" x14ac:dyDescent="0.2">
      <c r="A231" s="7">
        <v>225</v>
      </c>
      <c r="B231" s="8">
        <v>41499</v>
      </c>
      <c r="C231" s="7" t="str">
        <f t="shared" ca="1" si="24"/>
        <v>Velja</v>
      </c>
      <c r="D231" s="7" t="str">
        <f t="shared" ca="1" si="25"/>
        <v>BG-111</v>
      </c>
      <c r="E231" s="7" t="str">
        <f t="shared" ca="1" si="26"/>
        <v>Novi Pazar</v>
      </c>
      <c r="F231" s="7" t="str">
        <f t="shared" ca="1" si="27"/>
        <v>Rim</v>
      </c>
      <c r="G231" s="9">
        <f t="shared" ca="1" si="28"/>
        <v>627.88279251946119</v>
      </c>
      <c r="H231" s="9">
        <f t="shared" ca="1" si="29"/>
        <v>197.5542716804832</v>
      </c>
      <c r="I231" s="7">
        <f t="shared" ca="1" si="30"/>
        <v>5</v>
      </c>
      <c r="J231" s="9">
        <f t="shared" ca="1" si="31"/>
        <v>1165.6383187604415</v>
      </c>
    </row>
    <row r="232" spans="1:10" x14ac:dyDescent="0.2">
      <c r="A232" s="7">
        <v>226</v>
      </c>
      <c r="B232" s="8">
        <v>41500</v>
      </c>
      <c r="C232" s="7" t="str">
        <f t="shared" ca="1" si="24"/>
        <v>Ivan</v>
      </c>
      <c r="D232" s="7" t="str">
        <f t="shared" ca="1" si="25"/>
        <v>BG-222</v>
      </c>
      <c r="E232" s="7" t="str">
        <f t="shared" ca="1" si="26"/>
        <v>Kragujevac</v>
      </c>
      <c r="F232" s="7" t="str">
        <f t="shared" ca="1" si="27"/>
        <v>Moskva</v>
      </c>
      <c r="G232" s="9">
        <f t="shared" ca="1" si="28"/>
        <v>507.4477827261253</v>
      </c>
      <c r="H232" s="9">
        <f t="shared" ca="1" si="29"/>
        <v>134.60906857231208</v>
      </c>
      <c r="I232" s="7">
        <f t="shared" ca="1" si="30"/>
        <v>9</v>
      </c>
      <c r="J232" s="9">
        <f t="shared" ca="1" si="31"/>
        <v>1775.9322291356325</v>
      </c>
    </row>
    <row r="233" spans="1:10" x14ac:dyDescent="0.2">
      <c r="A233" s="7">
        <v>227</v>
      </c>
      <c r="B233" s="8">
        <v>41501</v>
      </c>
      <c r="C233" s="7" t="str">
        <f t="shared" ca="1" si="24"/>
        <v>Velja</v>
      </c>
      <c r="D233" s="7" t="str">
        <f t="shared" ca="1" si="25"/>
        <v>BG-444</v>
      </c>
      <c r="E233" s="7" t="str">
        <f t="shared" ca="1" si="26"/>
        <v>Novi Pazar</v>
      </c>
      <c r="F233" s="7" t="str">
        <f t="shared" ca="1" si="27"/>
        <v>Moskva</v>
      </c>
      <c r="G233" s="9">
        <f t="shared" ca="1" si="28"/>
        <v>647.60138903723964</v>
      </c>
      <c r="H233" s="9">
        <f t="shared" ca="1" si="29"/>
        <v>175.03947269969808</v>
      </c>
      <c r="I233" s="7">
        <f t="shared" ca="1" si="30"/>
        <v>13</v>
      </c>
      <c r="J233" s="9">
        <f t="shared" ca="1" si="31"/>
        <v>1489.5497220642583</v>
      </c>
    </row>
    <row r="234" spans="1:10" x14ac:dyDescent="0.2">
      <c r="A234" s="7">
        <v>228</v>
      </c>
      <c r="B234" s="8">
        <v>41502</v>
      </c>
      <c r="C234" s="7" t="str">
        <f t="shared" ca="1" si="24"/>
        <v>Petar</v>
      </c>
      <c r="D234" s="7" t="str">
        <f t="shared" ca="1" si="25"/>
        <v>BG-222</v>
      </c>
      <c r="E234" s="7" t="str">
        <f t="shared" ca="1" si="26"/>
        <v>Kragujevac</v>
      </c>
      <c r="F234" s="7" t="str">
        <f t="shared" ca="1" si="27"/>
        <v>Barcelona</v>
      </c>
      <c r="G234" s="9">
        <f t="shared" ca="1" si="28"/>
        <v>884.74008850623227</v>
      </c>
      <c r="H234" s="9">
        <f t="shared" ca="1" si="29"/>
        <v>264.28861720578351</v>
      </c>
      <c r="I234" s="7">
        <f t="shared" ca="1" si="30"/>
        <v>12</v>
      </c>
      <c r="J234" s="9">
        <f t="shared" ca="1" si="31"/>
        <v>1564.5372090941687</v>
      </c>
    </row>
    <row r="235" spans="1:10" x14ac:dyDescent="0.2">
      <c r="A235" s="7">
        <v>229</v>
      </c>
      <c r="B235" s="8">
        <v>41503</v>
      </c>
      <c r="C235" s="7" t="str">
        <f t="shared" ca="1" si="24"/>
        <v>Petar</v>
      </c>
      <c r="D235" s="7" t="str">
        <f t="shared" ca="1" si="25"/>
        <v>BG-222</v>
      </c>
      <c r="E235" s="7" t="str">
        <f t="shared" ca="1" si="26"/>
        <v>Kragujevac</v>
      </c>
      <c r="F235" s="7" t="str">
        <f t="shared" ca="1" si="27"/>
        <v>Berlin</v>
      </c>
      <c r="G235" s="9">
        <f t="shared" ca="1" si="28"/>
        <v>1227.209034648738</v>
      </c>
      <c r="H235" s="9">
        <f t="shared" ca="1" si="29"/>
        <v>355.01507030110355</v>
      </c>
      <c r="I235" s="7">
        <f t="shared" ca="1" si="30"/>
        <v>7</v>
      </c>
      <c r="J235" s="9">
        <f t="shared" ca="1" si="31"/>
        <v>1658.4419010097918</v>
      </c>
    </row>
    <row r="236" spans="1:10" x14ac:dyDescent="0.2">
      <c r="A236" s="7">
        <v>230</v>
      </c>
      <c r="B236" s="8">
        <v>41504</v>
      </c>
      <c r="C236" s="7" t="str">
        <f t="shared" ca="1" si="24"/>
        <v>Marko</v>
      </c>
      <c r="D236" s="7" t="str">
        <f t="shared" ca="1" si="25"/>
        <v>BG-222</v>
      </c>
      <c r="E236" s="7" t="str">
        <f t="shared" ca="1" si="26"/>
        <v>Novi Pazar</v>
      </c>
      <c r="F236" s="7" t="str">
        <f t="shared" ca="1" si="27"/>
        <v>Moskva</v>
      </c>
      <c r="G236" s="9">
        <f t="shared" ca="1" si="28"/>
        <v>1047.6242747777437</v>
      </c>
      <c r="H236" s="9">
        <f t="shared" ca="1" si="29"/>
        <v>314.74147877057925</v>
      </c>
      <c r="I236" s="7">
        <f t="shared" ca="1" si="30"/>
        <v>9</v>
      </c>
      <c r="J236" s="9">
        <f t="shared" ca="1" si="31"/>
        <v>1612.7837273065102</v>
      </c>
    </row>
    <row r="237" spans="1:10" x14ac:dyDescent="0.2">
      <c r="A237" s="7">
        <v>231</v>
      </c>
      <c r="B237" s="8">
        <v>41505</v>
      </c>
      <c r="C237" s="7" t="str">
        <f t="shared" ca="1" si="24"/>
        <v>Vuk</v>
      </c>
      <c r="D237" s="7" t="str">
        <f t="shared" ca="1" si="25"/>
        <v>BG-555</v>
      </c>
      <c r="E237" s="7" t="str">
        <f t="shared" ca="1" si="26"/>
        <v>Kragujevac</v>
      </c>
      <c r="F237" s="7" t="str">
        <f t="shared" ca="1" si="27"/>
        <v>Pariz</v>
      </c>
      <c r="G237" s="9">
        <f t="shared" ca="1" si="28"/>
        <v>316.68330307487798</v>
      </c>
      <c r="H237" s="9">
        <f t="shared" ca="1" si="29"/>
        <v>94.217725527099105</v>
      </c>
      <c r="I237" s="7">
        <f t="shared" ca="1" si="30"/>
        <v>5</v>
      </c>
      <c r="J237" s="9">
        <f t="shared" ca="1" si="31"/>
        <v>1294.2744352427303</v>
      </c>
    </row>
    <row r="238" spans="1:10" x14ac:dyDescent="0.2">
      <c r="A238" s="7">
        <v>232</v>
      </c>
      <c r="B238" s="8">
        <v>41506</v>
      </c>
      <c r="C238" s="7" t="str">
        <f t="shared" ca="1" si="24"/>
        <v>Ivan</v>
      </c>
      <c r="D238" s="7" t="str">
        <f t="shared" ca="1" si="25"/>
        <v>BG-222</v>
      </c>
      <c r="E238" s="7" t="str">
        <f t="shared" ca="1" si="26"/>
        <v>Beograd</v>
      </c>
      <c r="F238" s="7" t="str">
        <f t="shared" ca="1" si="27"/>
        <v>Moskva</v>
      </c>
      <c r="G238" s="9">
        <f t="shared" ca="1" si="28"/>
        <v>930.12891168955821</v>
      </c>
      <c r="H238" s="9">
        <f t="shared" ca="1" si="29"/>
        <v>250.40372474860555</v>
      </c>
      <c r="I238" s="7">
        <f t="shared" ca="1" si="30"/>
        <v>11</v>
      </c>
      <c r="J238" s="9">
        <f t="shared" ca="1" si="31"/>
        <v>1511.5064127891237</v>
      </c>
    </row>
    <row r="239" spans="1:10" x14ac:dyDescent="0.2">
      <c r="A239" s="7">
        <v>233</v>
      </c>
      <c r="B239" s="8">
        <v>41507</v>
      </c>
      <c r="C239" s="7" t="str">
        <f t="shared" ca="1" si="24"/>
        <v>Velja</v>
      </c>
      <c r="D239" s="7" t="str">
        <f t="shared" ca="1" si="25"/>
        <v>BG-444</v>
      </c>
      <c r="E239" s="7" t="str">
        <f t="shared" ca="1" si="26"/>
        <v>Beograd</v>
      </c>
      <c r="F239" s="7" t="str">
        <f t="shared" ca="1" si="27"/>
        <v>Moskva</v>
      </c>
      <c r="G239" s="9">
        <f t="shared" ca="1" si="28"/>
        <v>687.61675240158138</v>
      </c>
      <c r="H239" s="9">
        <f t="shared" ca="1" si="29"/>
        <v>210.11929954183611</v>
      </c>
      <c r="I239" s="7">
        <f t="shared" ca="1" si="30"/>
        <v>7</v>
      </c>
      <c r="J239" s="9">
        <f t="shared" ca="1" si="31"/>
        <v>1499.9431935922703</v>
      </c>
    </row>
    <row r="240" spans="1:10" x14ac:dyDescent="0.2">
      <c r="A240" s="7">
        <v>234</v>
      </c>
      <c r="B240" s="8">
        <v>41508</v>
      </c>
      <c r="C240" s="7" t="str">
        <f t="shared" ca="1" si="24"/>
        <v>Vuk</v>
      </c>
      <c r="D240" s="7" t="str">
        <f t="shared" ca="1" si="25"/>
        <v>BG-222</v>
      </c>
      <c r="E240" s="7" t="str">
        <f t="shared" ca="1" si="26"/>
        <v>Novi Sad</v>
      </c>
      <c r="F240" s="7" t="str">
        <f t="shared" ca="1" si="27"/>
        <v>Berlin</v>
      </c>
      <c r="G240" s="9">
        <f t="shared" ca="1" si="28"/>
        <v>1142.2296435279441</v>
      </c>
      <c r="H240" s="9">
        <f t="shared" ca="1" si="29"/>
        <v>303.23009486066701</v>
      </c>
      <c r="I240" s="7">
        <f t="shared" ca="1" si="30"/>
        <v>11</v>
      </c>
      <c r="J240" s="9">
        <f t="shared" ca="1" si="31"/>
        <v>1252.3434629238513</v>
      </c>
    </row>
    <row r="241" spans="1:10" x14ac:dyDescent="0.2">
      <c r="A241" s="7">
        <v>235</v>
      </c>
      <c r="B241" s="8">
        <v>41509</v>
      </c>
      <c r="C241" s="7" t="str">
        <f t="shared" ca="1" si="24"/>
        <v>Petar</v>
      </c>
      <c r="D241" s="7" t="str">
        <f t="shared" ca="1" si="25"/>
        <v>BG-222</v>
      </c>
      <c r="E241" s="7" t="str">
        <f t="shared" ca="1" si="26"/>
        <v>Kragujevac</v>
      </c>
      <c r="F241" s="7" t="str">
        <f t="shared" ca="1" si="27"/>
        <v>Barcelona</v>
      </c>
      <c r="G241" s="9">
        <f t="shared" ca="1" si="28"/>
        <v>673.17040692659089</v>
      </c>
      <c r="H241" s="9">
        <f t="shared" ca="1" si="29"/>
        <v>198.82416845046595</v>
      </c>
      <c r="I241" s="7">
        <f t="shared" ca="1" si="30"/>
        <v>10</v>
      </c>
      <c r="J241" s="9">
        <f t="shared" ca="1" si="31"/>
        <v>1266.5907403812027</v>
      </c>
    </row>
    <row r="242" spans="1:10" x14ac:dyDescent="0.2">
      <c r="A242" s="7">
        <v>236</v>
      </c>
      <c r="B242" s="8">
        <v>41510</v>
      </c>
      <c r="C242" s="7" t="str">
        <f t="shared" ca="1" si="24"/>
        <v>Marko</v>
      </c>
      <c r="D242" s="7" t="str">
        <f t="shared" ca="1" si="25"/>
        <v>BG-333</v>
      </c>
      <c r="E242" s="7" t="str">
        <f t="shared" ca="1" si="26"/>
        <v>Beograd</v>
      </c>
      <c r="F242" s="7" t="str">
        <f t="shared" ca="1" si="27"/>
        <v>Rim</v>
      </c>
      <c r="G242" s="9">
        <f t="shared" ca="1" si="28"/>
        <v>1187.8839002040872</v>
      </c>
      <c r="H242" s="9">
        <f t="shared" ca="1" si="29"/>
        <v>357.35204609219375</v>
      </c>
      <c r="I242" s="7">
        <f t="shared" ca="1" si="30"/>
        <v>14</v>
      </c>
      <c r="J242" s="9">
        <f t="shared" ca="1" si="31"/>
        <v>1444.1855186415169</v>
      </c>
    </row>
    <row r="243" spans="1:10" x14ac:dyDescent="0.2">
      <c r="A243" s="7">
        <v>237</v>
      </c>
      <c r="B243" s="8">
        <v>41511</v>
      </c>
      <c r="C243" s="7" t="str">
        <f t="shared" ca="1" si="24"/>
        <v>Vuk</v>
      </c>
      <c r="D243" s="7" t="str">
        <f t="shared" ca="1" si="25"/>
        <v>BG-333</v>
      </c>
      <c r="E243" s="7" t="str">
        <f t="shared" ca="1" si="26"/>
        <v>Beograd</v>
      </c>
      <c r="F243" s="7" t="str">
        <f t="shared" ca="1" si="27"/>
        <v>Rim</v>
      </c>
      <c r="G243" s="9">
        <f t="shared" ca="1" si="28"/>
        <v>566.14076811844632</v>
      </c>
      <c r="H243" s="9">
        <f t="shared" ca="1" si="29"/>
        <v>155.68522107992879</v>
      </c>
      <c r="I243" s="7">
        <f t="shared" ca="1" si="30"/>
        <v>6</v>
      </c>
      <c r="J243" s="9">
        <f t="shared" ca="1" si="31"/>
        <v>1950.8549656886184</v>
      </c>
    </row>
    <row r="244" spans="1:10" x14ac:dyDescent="0.2">
      <c r="A244" s="7">
        <v>238</v>
      </c>
      <c r="B244" s="8">
        <v>41512</v>
      </c>
      <c r="C244" s="7" t="str">
        <f t="shared" ca="1" si="24"/>
        <v>Marko</v>
      </c>
      <c r="D244" s="7" t="str">
        <f t="shared" ca="1" si="25"/>
        <v>BG-444</v>
      </c>
      <c r="E244" s="7" t="str">
        <f t="shared" ca="1" si="26"/>
        <v>Beograd</v>
      </c>
      <c r="F244" s="7" t="str">
        <f t="shared" ca="1" si="27"/>
        <v>Barcelona</v>
      </c>
      <c r="G244" s="9">
        <f t="shared" ca="1" si="28"/>
        <v>337.11227450246645</v>
      </c>
      <c r="H244" s="9">
        <f t="shared" ca="1" si="29"/>
        <v>101.40287099207403</v>
      </c>
      <c r="I244" s="7">
        <f t="shared" ca="1" si="30"/>
        <v>14</v>
      </c>
      <c r="J244" s="9">
        <f t="shared" ca="1" si="31"/>
        <v>1342.6384348830982</v>
      </c>
    </row>
    <row r="245" spans="1:10" x14ac:dyDescent="0.2">
      <c r="A245" s="7">
        <v>239</v>
      </c>
      <c r="B245" s="8">
        <v>41513</v>
      </c>
      <c r="C245" s="7" t="str">
        <f t="shared" ca="1" si="24"/>
        <v>Velja</v>
      </c>
      <c r="D245" s="7" t="str">
        <f t="shared" ca="1" si="25"/>
        <v>BG-222</v>
      </c>
      <c r="E245" s="7" t="str">
        <f t="shared" ca="1" si="26"/>
        <v>Kragujevac</v>
      </c>
      <c r="F245" s="7" t="str">
        <f t="shared" ca="1" si="27"/>
        <v>Rim</v>
      </c>
      <c r="G245" s="9">
        <f t="shared" ca="1" si="28"/>
        <v>657.62669687674952</v>
      </c>
      <c r="H245" s="9">
        <f t="shared" ca="1" si="29"/>
        <v>177.62725957937815</v>
      </c>
      <c r="I245" s="7">
        <f t="shared" ca="1" si="30"/>
        <v>13</v>
      </c>
      <c r="J245" s="9">
        <f t="shared" ca="1" si="31"/>
        <v>1646.3894613975333</v>
      </c>
    </row>
    <row r="246" spans="1:10" x14ac:dyDescent="0.2">
      <c r="A246" s="7">
        <v>240</v>
      </c>
      <c r="B246" s="8">
        <v>41514</v>
      </c>
      <c r="C246" s="7" t="str">
        <f t="shared" ca="1" si="24"/>
        <v>Velja</v>
      </c>
      <c r="D246" s="7" t="str">
        <f t="shared" ca="1" si="25"/>
        <v>BG-111</v>
      </c>
      <c r="E246" s="7" t="str">
        <f t="shared" ca="1" si="26"/>
        <v>Kragujevac</v>
      </c>
      <c r="F246" s="7" t="str">
        <f t="shared" ca="1" si="27"/>
        <v>Rim</v>
      </c>
      <c r="G246" s="9">
        <f t="shared" ca="1" si="28"/>
        <v>349.4902468851144</v>
      </c>
      <c r="H246" s="9">
        <f t="shared" ca="1" si="29"/>
        <v>97.519711094828551</v>
      </c>
      <c r="I246" s="7">
        <f t="shared" ca="1" si="30"/>
        <v>14</v>
      </c>
      <c r="J246" s="9">
        <f t="shared" ca="1" si="31"/>
        <v>1561.9575971636789</v>
      </c>
    </row>
    <row r="247" spans="1:10" x14ac:dyDescent="0.2">
      <c r="A247" s="7">
        <v>241</v>
      </c>
      <c r="B247" s="8">
        <v>41515</v>
      </c>
      <c r="C247" s="7" t="str">
        <f t="shared" ca="1" si="24"/>
        <v>Ivan</v>
      </c>
      <c r="D247" s="7" t="str">
        <f t="shared" ca="1" si="25"/>
        <v>BG-444</v>
      </c>
      <c r="E247" s="7" t="str">
        <f t="shared" ca="1" si="26"/>
        <v>Nis</v>
      </c>
      <c r="F247" s="7" t="str">
        <f t="shared" ca="1" si="27"/>
        <v>Pariz</v>
      </c>
      <c r="G247" s="9">
        <f t="shared" ca="1" si="28"/>
        <v>644.9995536376382</v>
      </c>
      <c r="H247" s="9">
        <f t="shared" ca="1" si="29"/>
        <v>182.64527564649029</v>
      </c>
      <c r="I247" s="7">
        <f t="shared" ca="1" si="30"/>
        <v>6</v>
      </c>
      <c r="J247" s="9">
        <f t="shared" ca="1" si="31"/>
        <v>1726.4703848198815</v>
      </c>
    </row>
    <row r="248" spans="1:10" x14ac:dyDescent="0.2">
      <c r="A248" s="7">
        <v>242</v>
      </c>
      <c r="B248" s="8">
        <v>41516</v>
      </c>
      <c r="C248" s="7" t="str">
        <f t="shared" ca="1" si="24"/>
        <v>Petar</v>
      </c>
      <c r="D248" s="7" t="str">
        <f t="shared" ca="1" si="25"/>
        <v>BG-111</v>
      </c>
      <c r="E248" s="7" t="str">
        <f t="shared" ca="1" si="26"/>
        <v>Novi Sad</v>
      </c>
      <c r="F248" s="7" t="str">
        <f t="shared" ca="1" si="27"/>
        <v>Pariz</v>
      </c>
      <c r="G248" s="9">
        <f t="shared" ca="1" si="28"/>
        <v>421.79763922223441</v>
      </c>
      <c r="H248" s="9">
        <f t="shared" ca="1" si="29"/>
        <v>123.15019321935807</v>
      </c>
      <c r="I248" s="7">
        <f t="shared" ca="1" si="30"/>
        <v>7</v>
      </c>
      <c r="J248" s="9">
        <f t="shared" ca="1" si="31"/>
        <v>1189.1104692962031</v>
      </c>
    </row>
    <row r="249" spans="1:10" x14ac:dyDescent="0.2">
      <c r="A249" s="7">
        <v>243</v>
      </c>
      <c r="B249" s="8">
        <v>41517</v>
      </c>
      <c r="C249" s="7" t="str">
        <f t="shared" ca="1" si="24"/>
        <v>Velja</v>
      </c>
      <c r="D249" s="7" t="str">
        <f t="shared" ca="1" si="25"/>
        <v>BG-555</v>
      </c>
      <c r="E249" s="7" t="str">
        <f t="shared" ca="1" si="26"/>
        <v>Novi Pazar</v>
      </c>
      <c r="F249" s="7" t="str">
        <f t="shared" ca="1" si="27"/>
        <v>Barcelona</v>
      </c>
      <c r="G249" s="9">
        <f t="shared" ca="1" si="28"/>
        <v>514.74194591304206</v>
      </c>
      <c r="H249" s="9">
        <f t="shared" ca="1" si="29"/>
        <v>138.73066352979046</v>
      </c>
      <c r="I249" s="7">
        <f t="shared" ca="1" si="30"/>
        <v>6</v>
      </c>
      <c r="J249" s="9">
        <f t="shared" ca="1" si="31"/>
        <v>1352.5282880204916</v>
      </c>
    </row>
    <row r="250" spans="1:10" x14ac:dyDescent="0.2">
      <c r="A250" s="7">
        <v>244</v>
      </c>
      <c r="B250" s="8">
        <v>41518</v>
      </c>
      <c r="C250" s="7" t="str">
        <f t="shared" ca="1" si="24"/>
        <v>Marko</v>
      </c>
      <c r="D250" s="7" t="str">
        <f t="shared" ca="1" si="25"/>
        <v>BG-111</v>
      </c>
      <c r="E250" s="7" t="str">
        <f t="shared" ca="1" si="26"/>
        <v>Novi Pazar</v>
      </c>
      <c r="F250" s="7" t="str">
        <f t="shared" ca="1" si="27"/>
        <v>Barcelona</v>
      </c>
      <c r="G250" s="9">
        <f t="shared" ca="1" si="28"/>
        <v>350.25422077744747</v>
      </c>
      <c r="H250" s="9">
        <f t="shared" ca="1" si="29"/>
        <v>104.83601577729998</v>
      </c>
      <c r="I250" s="7">
        <f t="shared" ca="1" si="30"/>
        <v>14</v>
      </c>
      <c r="J250" s="9">
        <f t="shared" ca="1" si="31"/>
        <v>1053.8868187235798</v>
      </c>
    </row>
    <row r="251" spans="1:10" x14ac:dyDescent="0.2">
      <c r="A251" s="7">
        <v>245</v>
      </c>
      <c r="B251" s="8">
        <v>41519</v>
      </c>
      <c r="C251" s="7" t="str">
        <f t="shared" ca="1" si="24"/>
        <v>Ivan</v>
      </c>
      <c r="D251" s="7" t="str">
        <f t="shared" ca="1" si="25"/>
        <v>BG-222</v>
      </c>
      <c r="E251" s="7" t="str">
        <f t="shared" ca="1" si="26"/>
        <v>Beograd</v>
      </c>
      <c r="F251" s="7" t="str">
        <f t="shared" ca="1" si="27"/>
        <v>Berlin</v>
      </c>
      <c r="G251" s="9">
        <f t="shared" ca="1" si="28"/>
        <v>1062.3291300992737</v>
      </c>
      <c r="H251" s="9">
        <f t="shared" ca="1" si="29"/>
        <v>320.71394316280441</v>
      </c>
      <c r="I251" s="7">
        <f t="shared" ca="1" si="30"/>
        <v>6</v>
      </c>
      <c r="J251" s="9">
        <f t="shared" ca="1" si="31"/>
        <v>1586.3186523224504</v>
      </c>
    </row>
    <row r="252" spans="1:10" x14ac:dyDescent="0.2">
      <c r="A252" s="7">
        <v>246</v>
      </c>
      <c r="B252" s="8">
        <v>41520</v>
      </c>
      <c r="C252" s="7" t="str">
        <f t="shared" ca="1" si="24"/>
        <v>Ivan</v>
      </c>
      <c r="D252" s="7" t="str">
        <f t="shared" ca="1" si="25"/>
        <v>BG-444</v>
      </c>
      <c r="E252" s="7" t="str">
        <f t="shared" ca="1" si="26"/>
        <v>Beograd</v>
      </c>
      <c r="F252" s="7" t="str">
        <f t="shared" ca="1" si="27"/>
        <v>Moskva</v>
      </c>
      <c r="G252" s="9">
        <f t="shared" ca="1" si="28"/>
        <v>972.0971840420026</v>
      </c>
      <c r="H252" s="9">
        <f t="shared" ca="1" si="29"/>
        <v>299.50611837172374</v>
      </c>
      <c r="I252" s="7">
        <f t="shared" ca="1" si="30"/>
        <v>5</v>
      </c>
      <c r="J252" s="9">
        <f t="shared" ca="1" si="31"/>
        <v>1370.87794851131</v>
      </c>
    </row>
    <row r="253" spans="1:10" x14ac:dyDescent="0.2">
      <c r="A253" s="7">
        <v>247</v>
      </c>
      <c r="B253" s="8">
        <v>41521</v>
      </c>
      <c r="C253" s="7" t="str">
        <f t="shared" ca="1" si="24"/>
        <v>Vuk</v>
      </c>
      <c r="D253" s="7" t="str">
        <f t="shared" ca="1" si="25"/>
        <v>BG-222</v>
      </c>
      <c r="E253" s="7" t="str">
        <f t="shared" ca="1" si="26"/>
        <v>Novi Pazar</v>
      </c>
      <c r="F253" s="7" t="str">
        <f t="shared" ca="1" si="27"/>
        <v>Pariz</v>
      </c>
      <c r="G253" s="9">
        <f t="shared" ca="1" si="28"/>
        <v>1066.5001245675958</v>
      </c>
      <c r="H253" s="9">
        <f t="shared" ca="1" si="29"/>
        <v>335.42703939445261</v>
      </c>
      <c r="I253" s="7">
        <f t="shared" ca="1" si="30"/>
        <v>5</v>
      </c>
      <c r="J253" s="9">
        <f t="shared" ca="1" si="31"/>
        <v>1176.5098747598117</v>
      </c>
    </row>
    <row r="254" spans="1:10" x14ac:dyDescent="0.2">
      <c r="A254" s="7">
        <v>248</v>
      </c>
      <c r="B254" s="8">
        <v>41522</v>
      </c>
      <c r="C254" s="7" t="str">
        <f t="shared" ca="1" si="24"/>
        <v>Marko</v>
      </c>
      <c r="D254" s="7" t="str">
        <f t="shared" ca="1" si="25"/>
        <v>BG-444</v>
      </c>
      <c r="E254" s="7" t="str">
        <f t="shared" ca="1" si="26"/>
        <v>Novi Pazar</v>
      </c>
      <c r="F254" s="7" t="str">
        <f t="shared" ca="1" si="27"/>
        <v>Berlin</v>
      </c>
      <c r="G254" s="9">
        <f t="shared" ca="1" si="28"/>
        <v>389.12380211285063</v>
      </c>
      <c r="H254" s="9">
        <f t="shared" ca="1" si="29"/>
        <v>118.5568546348825</v>
      </c>
      <c r="I254" s="7">
        <f t="shared" ca="1" si="30"/>
        <v>11</v>
      </c>
      <c r="J254" s="9">
        <f t="shared" ca="1" si="31"/>
        <v>1398.6625957478398</v>
      </c>
    </row>
    <row r="255" spans="1:10" x14ac:dyDescent="0.2">
      <c r="A255" s="7">
        <v>249</v>
      </c>
      <c r="B255" s="8">
        <v>41523</v>
      </c>
      <c r="C255" s="7" t="str">
        <f t="shared" ca="1" si="24"/>
        <v>Petar</v>
      </c>
      <c r="D255" s="7" t="str">
        <f t="shared" ca="1" si="25"/>
        <v>BG-333</v>
      </c>
      <c r="E255" s="7" t="str">
        <f t="shared" ca="1" si="26"/>
        <v>Novi Pazar</v>
      </c>
      <c r="F255" s="7" t="str">
        <f t="shared" ca="1" si="27"/>
        <v>Barcelona</v>
      </c>
      <c r="G255" s="9">
        <f t="shared" ca="1" si="28"/>
        <v>493.3916446477931</v>
      </c>
      <c r="H255" s="9">
        <f t="shared" ca="1" si="29"/>
        <v>144.24375501353029</v>
      </c>
      <c r="I255" s="7">
        <f t="shared" ca="1" si="30"/>
        <v>9</v>
      </c>
      <c r="J255" s="9">
        <f t="shared" ca="1" si="31"/>
        <v>1032.8394432695025</v>
      </c>
    </row>
    <row r="256" spans="1:10" x14ac:dyDescent="0.2">
      <c r="A256" s="7">
        <v>250</v>
      </c>
      <c r="B256" s="8">
        <v>41524</v>
      </c>
      <c r="C256" s="7" t="str">
        <f t="shared" ca="1" si="24"/>
        <v>Marko</v>
      </c>
      <c r="D256" s="7" t="str">
        <f t="shared" ca="1" si="25"/>
        <v>BG-333</v>
      </c>
      <c r="E256" s="7" t="str">
        <f t="shared" ca="1" si="26"/>
        <v>Beograd</v>
      </c>
      <c r="F256" s="7" t="str">
        <f t="shared" ca="1" si="27"/>
        <v>Pariz</v>
      </c>
      <c r="G256" s="9">
        <f t="shared" ca="1" si="28"/>
        <v>935.68133393470885</v>
      </c>
      <c r="H256" s="9">
        <f t="shared" ca="1" si="29"/>
        <v>291.18646325865046</v>
      </c>
      <c r="I256" s="7">
        <f t="shared" ca="1" si="30"/>
        <v>8</v>
      </c>
      <c r="J256" s="9">
        <f t="shared" ca="1" si="31"/>
        <v>1700.9512539691773</v>
      </c>
    </row>
    <row r="257" spans="1:10" x14ac:dyDescent="0.2">
      <c r="A257" s="7">
        <v>251</v>
      </c>
      <c r="B257" s="8">
        <v>41525</v>
      </c>
      <c r="C257" s="7" t="str">
        <f t="shared" ca="1" si="24"/>
        <v>Petar</v>
      </c>
      <c r="D257" s="7" t="str">
        <f t="shared" ca="1" si="25"/>
        <v>BG-111</v>
      </c>
      <c r="E257" s="7" t="str">
        <f t="shared" ca="1" si="26"/>
        <v>Novi Pazar</v>
      </c>
      <c r="F257" s="7" t="str">
        <f t="shared" ca="1" si="27"/>
        <v>Rim</v>
      </c>
      <c r="G257" s="9">
        <f t="shared" ca="1" si="28"/>
        <v>359.75840388673913</v>
      </c>
      <c r="H257" s="9">
        <f t="shared" ca="1" si="29"/>
        <v>112.10810545872496</v>
      </c>
      <c r="I257" s="7">
        <f t="shared" ca="1" si="30"/>
        <v>7</v>
      </c>
      <c r="J257" s="9">
        <f t="shared" ca="1" si="31"/>
        <v>1622.0408964491114</v>
      </c>
    </row>
    <row r="258" spans="1:10" x14ac:dyDescent="0.2">
      <c r="A258" s="7">
        <v>252</v>
      </c>
      <c r="B258" s="8">
        <v>41526</v>
      </c>
      <c r="C258" s="7" t="str">
        <f t="shared" ca="1" si="24"/>
        <v>Petar</v>
      </c>
      <c r="D258" s="7" t="str">
        <f t="shared" ca="1" si="25"/>
        <v>BG-555</v>
      </c>
      <c r="E258" s="7" t="str">
        <f t="shared" ca="1" si="26"/>
        <v>Novi Sad</v>
      </c>
      <c r="F258" s="7" t="str">
        <f t="shared" ca="1" si="27"/>
        <v>Berlin</v>
      </c>
      <c r="G258" s="9">
        <f t="shared" ca="1" si="28"/>
        <v>1032.6040636185216</v>
      </c>
      <c r="H258" s="9">
        <f t="shared" ca="1" si="29"/>
        <v>283.74409226752067</v>
      </c>
      <c r="I258" s="7">
        <f t="shared" ca="1" si="30"/>
        <v>11</v>
      </c>
      <c r="J258" s="9">
        <f t="shared" ca="1" si="31"/>
        <v>1089.2776987329821</v>
      </c>
    </row>
    <row r="259" spans="1:10" x14ac:dyDescent="0.2">
      <c r="A259" s="7">
        <v>253</v>
      </c>
      <c r="B259" s="8">
        <v>41527</v>
      </c>
      <c r="C259" s="7" t="str">
        <f t="shared" ca="1" si="24"/>
        <v>Marko</v>
      </c>
      <c r="D259" s="7" t="str">
        <f t="shared" ca="1" si="25"/>
        <v>BG-555</v>
      </c>
      <c r="E259" s="7" t="str">
        <f t="shared" ca="1" si="26"/>
        <v>Beograd</v>
      </c>
      <c r="F259" s="7" t="str">
        <f t="shared" ca="1" si="27"/>
        <v>Moskva</v>
      </c>
      <c r="G259" s="9">
        <f t="shared" ca="1" si="28"/>
        <v>1233.0360961083361</v>
      </c>
      <c r="H259" s="9">
        <f t="shared" ca="1" si="29"/>
        <v>343.42664366570347</v>
      </c>
      <c r="I259" s="7">
        <f t="shared" ca="1" si="30"/>
        <v>8</v>
      </c>
      <c r="J259" s="9">
        <f t="shared" ca="1" si="31"/>
        <v>1210.4496451203822</v>
      </c>
    </row>
    <row r="260" spans="1:10" x14ac:dyDescent="0.2">
      <c r="A260" s="7">
        <v>254</v>
      </c>
      <c r="B260" s="8">
        <v>41528</v>
      </c>
      <c r="C260" s="7" t="str">
        <f t="shared" ca="1" si="24"/>
        <v>Petar</v>
      </c>
      <c r="D260" s="7" t="str">
        <f t="shared" ca="1" si="25"/>
        <v>BG-222</v>
      </c>
      <c r="E260" s="7" t="str">
        <f t="shared" ca="1" si="26"/>
        <v>Beograd</v>
      </c>
      <c r="F260" s="7" t="str">
        <f t="shared" ca="1" si="27"/>
        <v>Pariz</v>
      </c>
      <c r="G260" s="9">
        <f t="shared" ca="1" si="28"/>
        <v>509.00309388878361</v>
      </c>
      <c r="H260" s="9">
        <f t="shared" ca="1" si="29"/>
        <v>157.93127564922699</v>
      </c>
      <c r="I260" s="7">
        <f t="shared" ca="1" si="30"/>
        <v>11</v>
      </c>
      <c r="J260" s="9">
        <f t="shared" ca="1" si="31"/>
        <v>1636.3831429565512</v>
      </c>
    </row>
    <row r="261" spans="1:10" x14ac:dyDescent="0.2">
      <c r="A261" s="7">
        <v>255</v>
      </c>
      <c r="B261" s="8">
        <v>41529</v>
      </c>
      <c r="C261" s="7" t="str">
        <f t="shared" ca="1" si="24"/>
        <v>Vuk</v>
      </c>
      <c r="D261" s="7" t="str">
        <f t="shared" ca="1" si="25"/>
        <v>BG-333</v>
      </c>
      <c r="E261" s="7" t="str">
        <f t="shared" ca="1" si="26"/>
        <v>Kragujevac</v>
      </c>
      <c r="F261" s="7" t="str">
        <f t="shared" ca="1" si="27"/>
        <v>Barcelona</v>
      </c>
      <c r="G261" s="9">
        <f t="shared" ca="1" si="28"/>
        <v>1186.6019794474419</v>
      </c>
      <c r="H261" s="9">
        <f t="shared" ca="1" si="29"/>
        <v>350.44128149235382</v>
      </c>
      <c r="I261" s="7">
        <f t="shared" ca="1" si="30"/>
        <v>12</v>
      </c>
      <c r="J261" s="9">
        <f t="shared" ca="1" si="31"/>
        <v>1491.7078833184385</v>
      </c>
    </row>
    <row r="262" spans="1:10" x14ac:dyDescent="0.2">
      <c r="A262" s="7">
        <v>256</v>
      </c>
      <c r="B262" s="8">
        <v>41530</v>
      </c>
      <c r="C262" s="7" t="str">
        <f t="shared" ca="1" si="24"/>
        <v>Velja</v>
      </c>
      <c r="D262" s="7" t="str">
        <f t="shared" ca="1" si="25"/>
        <v>BG-444</v>
      </c>
      <c r="E262" s="7" t="str">
        <f t="shared" ca="1" si="26"/>
        <v>Novi Pazar</v>
      </c>
      <c r="F262" s="7" t="str">
        <f t="shared" ca="1" si="27"/>
        <v>Moskva</v>
      </c>
      <c r="G262" s="9">
        <f t="shared" ca="1" si="28"/>
        <v>467.93148010155414</v>
      </c>
      <c r="H262" s="9">
        <f t="shared" ca="1" si="29"/>
        <v>140.4725914375895</v>
      </c>
      <c r="I262" s="7">
        <f t="shared" ca="1" si="30"/>
        <v>12</v>
      </c>
      <c r="J262" s="9">
        <f t="shared" ca="1" si="31"/>
        <v>1630.3045859533088</v>
      </c>
    </row>
    <row r="263" spans="1:10" x14ac:dyDescent="0.2">
      <c r="A263" s="7">
        <v>257</v>
      </c>
      <c r="B263" s="8">
        <v>41531</v>
      </c>
      <c r="C263" s="7" t="str">
        <f t="shared" ca="1" si="24"/>
        <v>Marko</v>
      </c>
      <c r="D263" s="7" t="str">
        <f t="shared" ca="1" si="25"/>
        <v>BG-222</v>
      </c>
      <c r="E263" s="7" t="str">
        <f t="shared" ca="1" si="26"/>
        <v>Novi Sad</v>
      </c>
      <c r="F263" s="7" t="str">
        <f t="shared" ca="1" si="27"/>
        <v>Rim</v>
      </c>
      <c r="G263" s="9">
        <f t="shared" ca="1" si="28"/>
        <v>951.04566459140301</v>
      </c>
      <c r="H263" s="9">
        <f t="shared" ca="1" si="29"/>
        <v>283.04957960707583</v>
      </c>
      <c r="I263" s="7">
        <f t="shared" ca="1" si="30"/>
        <v>14</v>
      </c>
      <c r="J263" s="9">
        <f t="shared" ca="1" si="31"/>
        <v>1998.0225015895023</v>
      </c>
    </row>
    <row r="264" spans="1:10" x14ac:dyDescent="0.2">
      <c r="A264" s="7">
        <v>258</v>
      </c>
      <c r="B264" s="8">
        <v>41532</v>
      </c>
      <c r="C264" s="7" t="str">
        <f t="shared" ref="C264:C327" ca="1" si="32">IF(RAND()&lt;0.2,"Marko",IF(RAND()&lt;0.25,"Velja",IF(RAND()&lt;0.33,"Ivan",IF(RAND()&lt;0.5,"Petar","Vuk"))))</f>
        <v>Marko</v>
      </c>
      <c r="D264" s="7" t="str">
        <f t="shared" ref="D264:D327" ca="1" si="33">IF(RAND()&lt;0.2,"BG-111",IF(RAND()&lt;0.25,"BG-222",IF(RAND()&lt;0.33,"BG-333",IF(RAND()&lt;0.5,"BG-444","BG-555"))))</f>
        <v>BG-444</v>
      </c>
      <c r="E264" s="7" t="str">
        <f t="shared" ref="E264:E327" ca="1" si="34">IF(RAND()&lt;0.2,"Beograd",IF(RAND()&lt;0.25,"Novi Sad",IF(RAND()&lt;0.33,"Nis",IF(RAND()&lt;0.5,"Kragujevac","Novi Pazar"))))</f>
        <v>Novi Sad</v>
      </c>
      <c r="F264" s="7" t="str">
        <f t="shared" ref="F264:F327" ca="1" si="35">IF(RAND()&lt;0.2,"Rim",IF(RAND()&lt;0.25,"Moskva",IF(RAND()&lt;0.33,"Berlin",IF(RAND()&lt;0.5,"Pariz","Barcelona"))))</f>
        <v>Pariz</v>
      </c>
      <c r="G264" s="9">
        <f t="shared" ref="G264:G327" ca="1" si="36">RAND()*1000+300</f>
        <v>1233.503423666609</v>
      </c>
      <c r="H264" s="9">
        <f t="shared" ref="H264:H327" ca="1" si="37">(G264/100)* (RAND()*5+ 26.5)</f>
        <v>329.10689762010065</v>
      </c>
      <c r="I264" s="7">
        <f t="shared" ref="I264:I327" ca="1" si="38">INT( RAND() * 10 + 5 )</f>
        <v>9</v>
      </c>
      <c r="J264" s="9">
        <f t="shared" ref="J264:J327" ca="1" si="39">RAND()*1000+1000</f>
        <v>1396.0734696211696</v>
      </c>
    </row>
    <row r="265" spans="1:10" x14ac:dyDescent="0.2">
      <c r="A265" s="7">
        <v>259</v>
      </c>
      <c r="B265" s="8">
        <v>41533</v>
      </c>
      <c r="C265" s="7" t="str">
        <f t="shared" ca="1" si="32"/>
        <v>Petar</v>
      </c>
      <c r="D265" s="7" t="str">
        <f t="shared" ca="1" si="33"/>
        <v>BG-555</v>
      </c>
      <c r="E265" s="7" t="str">
        <f t="shared" ca="1" si="34"/>
        <v>Beograd</v>
      </c>
      <c r="F265" s="7" t="str">
        <f t="shared" ca="1" si="35"/>
        <v>Berlin</v>
      </c>
      <c r="G265" s="9">
        <f t="shared" ca="1" si="36"/>
        <v>1251.5160219292079</v>
      </c>
      <c r="H265" s="9">
        <f t="shared" ca="1" si="37"/>
        <v>362.45669711241442</v>
      </c>
      <c r="I265" s="7">
        <f t="shared" ca="1" si="38"/>
        <v>14</v>
      </c>
      <c r="J265" s="9">
        <f t="shared" ca="1" si="39"/>
        <v>1778.2259264931849</v>
      </c>
    </row>
    <row r="266" spans="1:10" x14ac:dyDescent="0.2">
      <c r="A266" s="7">
        <v>260</v>
      </c>
      <c r="B266" s="8">
        <v>41534</v>
      </c>
      <c r="C266" s="7" t="str">
        <f t="shared" ca="1" si="32"/>
        <v>Vuk</v>
      </c>
      <c r="D266" s="7" t="str">
        <f t="shared" ca="1" si="33"/>
        <v>BG-444</v>
      </c>
      <c r="E266" s="7" t="str">
        <f t="shared" ca="1" si="34"/>
        <v>Novi Sad</v>
      </c>
      <c r="F266" s="7" t="str">
        <f t="shared" ca="1" si="35"/>
        <v>Barcelona</v>
      </c>
      <c r="G266" s="9">
        <f t="shared" ca="1" si="36"/>
        <v>841.16017346827255</v>
      </c>
      <c r="H266" s="9">
        <f t="shared" ca="1" si="37"/>
        <v>251.98884929659295</v>
      </c>
      <c r="I266" s="7">
        <f t="shared" ca="1" si="38"/>
        <v>13</v>
      </c>
      <c r="J266" s="9">
        <f t="shared" ca="1" si="39"/>
        <v>1638.7384788369584</v>
      </c>
    </row>
    <row r="267" spans="1:10" x14ac:dyDescent="0.2">
      <c r="A267" s="7">
        <v>261</v>
      </c>
      <c r="B267" s="8">
        <v>41535</v>
      </c>
      <c r="C267" s="7" t="str">
        <f t="shared" ca="1" si="32"/>
        <v>Ivan</v>
      </c>
      <c r="D267" s="7" t="str">
        <f t="shared" ca="1" si="33"/>
        <v>BG-222</v>
      </c>
      <c r="E267" s="7" t="str">
        <f t="shared" ca="1" si="34"/>
        <v>Nis</v>
      </c>
      <c r="F267" s="7" t="str">
        <f t="shared" ca="1" si="35"/>
        <v>Pariz</v>
      </c>
      <c r="G267" s="9">
        <f t="shared" ca="1" si="36"/>
        <v>564.87638574905441</v>
      </c>
      <c r="H267" s="9">
        <f t="shared" ca="1" si="37"/>
        <v>164.56235625866788</v>
      </c>
      <c r="I267" s="7">
        <f t="shared" ca="1" si="38"/>
        <v>10</v>
      </c>
      <c r="J267" s="9">
        <f t="shared" ca="1" si="39"/>
        <v>1377.6692623486085</v>
      </c>
    </row>
    <row r="268" spans="1:10" x14ac:dyDescent="0.2">
      <c r="A268" s="7">
        <v>262</v>
      </c>
      <c r="B268" s="8">
        <v>41536</v>
      </c>
      <c r="C268" s="7" t="str">
        <f t="shared" ca="1" si="32"/>
        <v>Velja</v>
      </c>
      <c r="D268" s="7" t="str">
        <f t="shared" ca="1" si="33"/>
        <v>BG-444</v>
      </c>
      <c r="E268" s="7" t="str">
        <f t="shared" ca="1" si="34"/>
        <v>Novi Sad</v>
      </c>
      <c r="F268" s="7" t="str">
        <f t="shared" ca="1" si="35"/>
        <v>Berlin</v>
      </c>
      <c r="G268" s="9">
        <f t="shared" ca="1" si="36"/>
        <v>1089.8222885594055</v>
      </c>
      <c r="H268" s="9">
        <f t="shared" ca="1" si="37"/>
        <v>312.66179019923078</v>
      </c>
      <c r="I268" s="7">
        <f t="shared" ca="1" si="38"/>
        <v>6</v>
      </c>
      <c r="J268" s="9">
        <f t="shared" ca="1" si="39"/>
        <v>1276.455685224754</v>
      </c>
    </row>
    <row r="269" spans="1:10" x14ac:dyDescent="0.2">
      <c r="A269" s="7">
        <v>263</v>
      </c>
      <c r="B269" s="8">
        <v>41537</v>
      </c>
      <c r="C269" s="7" t="str">
        <f t="shared" ca="1" si="32"/>
        <v>Petar</v>
      </c>
      <c r="D269" s="7" t="str">
        <f t="shared" ca="1" si="33"/>
        <v>BG-333</v>
      </c>
      <c r="E269" s="7" t="str">
        <f t="shared" ca="1" si="34"/>
        <v>Novi Sad</v>
      </c>
      <c r="F269" s="7" t="str">
        <f t="shared" ca="1" si="35"/>
        <v>Barcelona</v>
      </c>
      <c r="G269" s="9">
        <f t="shared" ca="1" si="36"/>
        <v>1233.10060298803</v>
      </c>
      <c r="H269" s="9">
        <f t="shared" ca="1" si="37"/>
        <v>372.78187484638852</v>
      </c>
      <c r="I269" s="7">
        <f t="shared" ca="1" si="38"/>
        <v>8</v>
      </c>
      <c r="J269" s="9">
        <f t="shared" ca="1" si="39"/>
        <v>1557.4042078246289</v>
      </c>
    </row>
    <row r="270" spans="1:10" x14ac:dyDescent="0.2">
      <c r="A270" s="7">
        <v>264</v>
      </c>
      <c r="B270" s="8">
        <v>41538</v>
      </c>
      <c r="C270" s="7" t="str">
        <f t="shared" ca="1" si="32"/>
        <v>Ivan</v>
      </c>
      <c r="D270" s="7" t="str">
        <f t="shared" ca="1" si="33"/>
        <v>BG-222</v>
      </c>
      <c r="E270" s="7" t="str">
        <f t="shared" ca="1" si="34"/>
        <v>Nis</v>
      </c>
      <c r="F270" s="7" t="str">
        <f t="shared" ca="1" si="35"/>
        <v>Berlin</v>
      </c>
      <c r="G270" s="9">
        <f t="shared" ca="1" si="36"/>
        <v>368.52075768262455</v>
      </c>
      <c r="H270" s="9">
        <f t="shared" ca="1" si="37"/>
        <v>100.04823081911714</v>
      </c>
      <c r="I270" s="7">
        <f t="shared" ca="1" si="38"/>
        <v>10</v>
      </c>
      <c r="J270" s="9">
        <f t="shared" ca="1" si="39"/>
        <v>1714.4431549192627</v>
      </c>
    </row>
    <row r="271" spans="1:10" x14ac:dyDescent="0.2">
      <c r="A271" s="7">
        <v>265</v>
      </c>
      <c r="B271" s="8">
        <v>41539</v>
      </c>
      <c r="C271" s="7" t="str">
        <f t="shared" ca="1" si="32"/>
        <v>Marko</v>
      </c>
      <c r="D271" s="7" t="str">
        <f t="shared" ca="1" si="33"/>
        <v>BG-111</v>
      </c>
      <c r="E271" s="7" t="str">
        <f t="shared" ca="1" si="34"/>
        <v>Nis</v>
      </c>
      <c r="F271" s="7" t="str">
        <f t="shared" ca="1" si="35"/>
        <v>Berlin</v>
      </c>
      <c r="G271" s="9">
        <f t="shared" ca="1" si="36"/>
        <v>1065.3971433717975</v>
      </c>
      <c r="H271" s="9">
        <f t="shared" ca="1" si="37"/>
        <v>286.37737797536266</v>
      </c>
      <c r="I271" s="7">
        <f t="shared" ca="1" si="38"/>
        <v>8</v>
      </c>
      <c r="J271" s="9">
        <f t="shared" ca="1" si="39"/>
        <v>1450.211157819248</v>
      </c>
    </row>
    <row r="272" spans="1:10" x14ac:dyDescent="0.2">
      <c r="A272" s="7">
        <v>266</v>
      </c>
      <c r="B272" s="8">
        <v>41540</v>
      </c>
      <c r="C272" s="7" t="str">
        <f t="shared" ca="1" si="32"/>
        <v>Ivan</v>
      </c>
      <c r="D272" s="7" t="str">
        <f t="shared" ca="1" si="33"/>
        <v>BG-444</v>
      </c>
      <c r="E272" s="7" t="str">
        <f t="shared" ca="1" si="34"/>
        <v>Kragujevac</v>
      </c>
      <c r="F272" s="7" t="str">
        <f t="shared" ca="1" si="35"/>
        <v>Pariz</v>
      </c>
      <c r="G272" s="9">
        <f t="shared" ca="1" si="36"/>
        <v>530.3586992054702</v>
      </c>
      <c r="H272" s="9">
        <f t="shared" ca="1" si="37"/>
        <v>161.28633347490677</v>
      </c>
      <c r="I272" s="7">
        <f t="shared" ca="1" si="38"/>
        <v>9</v>
      </c>
      <c r="J272" s="9">
        <f t="shared" ca="1" si="39"/>
        <v>1277.406743310102</v>
      </c>
    </row>
    <row r="273" spans="1:10" x14ac:dyDescent="0.2">
      <c r="A273" s="7">
        <v>267</v>
      </c>
      <c r="B273" s="8">
        <v>41541</v>
      </c>
      <c r="C273" s="7" t="str">
        <f t="shared" ca="1" si="32"/>
        <v>Ivan</v>
      </c>
      <c r="D273" s="7" t="str">
        <f t="shared" ca="1" si="33"/>
        <v>BG-333</v>
      </c>
      <c r="E273" s="7" t="str">
        <f t="shared" ca="1" si="34"/>
        <v>Kragujevac</v>
      </c>
      <c r="F273" s="7" t="str">
        <f t="shared" ca="1" si="35"/>
        <v>Pariz</v>
      </c>
      <c r="G273" s="9">
        <f t="shared" ca="1" si="36"/>
        <v>736.9910110481984</v>
      </c>
      <c r="H273" s="9">
        <f t="shared" ca="1" si="37"/>
        <v>212.06211985837743</v>
      </c>
      <c r="I273" s="7">
        <f t="shared" ca="1" si="38"/>
        <v>5</v>
      </c>
      <c r="J273" s="9">
        <f t="shared" ca="1" si="39"/>
        <v>1550.3457874557321</v>
      </c>
    </row>
    <row r="274" spans="1:10" x14ac:dyDescent="0.2">
      <c r="A274" s="7">
        <v>268</v>
      </c>
      <c r="B274" s="8">
        <v>41542</v>
      </c>
      <c r="C274" s="7" t="str">
        <f t="shared" ca="1" si="32"/>
        <v>Velja</v>
      </c>
      <c r="D274" s="7" t="str">
        <f t="shared" ca="1" si="33"/>
        <v>BG-111</v>
      </c>
      <c r="E274" s="7" t="str">
        <f t="shared" ca="1" si="34"/>
        <v>Beograd</v>
      </c>
      <c r="F274" s="7" t="str">
        <f t="shared" ca="1" si="35"/>
        <v>Berlin</v>
      </c>
      <c r="G274" s="9">
        <f t="shared" ca="1" si="36"/>
        <v>1114.005575923936</v>
      </c>
      <c r="H274" s="9">
        <f t="shared" ca="1" si="37"/>
        <v>305.21498544725875</v>
      </c>
      <c r="I274" s="7">
        <f t="shared" ca="1" si="38"/>
        <v>6</v>
      </c>
      <c r="J274" s="9">
        <f t="shared" ca="1" si="39"/>
        <v>1747.0595846343604</v>
      </c>
    </row>
    <row r="275" spans="1:10" x14ac:dyDescent="0.2">
      <c r="A275" s="7">
        <v>269</v>
      </c>
      <c r="B275" s="8">
        <v>41543</v>
      </c>
      <c r="C275" s="7" t="str">
        <f t="shared" ca="1" si="32"/>
        <v>Marko</v>
      </c>
      <c r="D275" s="7" t="str">
        <f t="shared" ca="1" si="33"/>
        <v>BG-333</v>
      </c>
      <c r="E275" s="7" t="str">
        <f t="shared" ca="1" si="34"/>
        <v>Beograd</v>
      </c>
      <c r="F275" s="7" t="str">
        <f t="shared" ca="1" si="35"/>
        <v>Berlin</v>
      </c>
      <c r="G275" s="9">
        <f t="shared" ca="1" si="36"/>
        <v>601.80980852445839</v>
      </c>
      <c r="H275" s="9">
        <f t="shared" ca="1" si="37"/>
        <v>174.3284860294697</v>
      </c>
      <c r="I275" s="7">
        <f t="shared" ca="1" si="38"/>
        <v>14</v>
      </c>
      <c r="J275" s="9">
        <f t="shared" ca="1" si="39"/>
        <v>1342.0298117220618</v>
      </c>
    </row>
    <row r="276" spans="1:10" x14ac:dyDescent="0.2">
      <c r="A276" s="7">
        <v>270</v>
      </c>
      <c r="B276" s="8">
        <v>41544</v>
      </c>
      <c r="C276" s="7" t="str">
        <f t="shared" ca="1" si="32"/>
        <v>Marko</v>
      </c>
      <c r="D276" s="7" t="str">
        <f t="shared" ca="1" si="33"/>
        <v>BG-222</v>
      </c>
      <c r="E276" s="7" t="str">
        <f t="shared" ca="1" si="34"/>
        <v>Beograd</v>
      </c>
      <c r="F276" s="7" t="str">
        <f t="shared" ca="1" si="35"/>
        <v>Berlin</v>
      </c>
      <c r="G276" s="9">
        <f t="shared" ca="1" si="36"/>
        <v>601.39927138814801</v>
      </c>
      <c r="H276" s="9">
        <f t="shared" ca="1" si="37"/>
        <v>160.59355213107762</v>
      </c>
      <c r="I276" s="7">
        <f t="shared" ca="1" si="38"/>
        <v>6</v>
      </c>
      <c r="J276" s="9">
        <f t="shared" ca="1" si="39"/>
        <v>1855.870000471185</v>
      </c>
    </row>
    <row r="277" spans="1:10" x14ac:dyDescent="0.2">
      <c r="A277" s="7">
        <v>271</v>
      </c>
      <c r="B277" s="8">
        <v>41545</v>
      </c>
      <c r="C277" s="7" t="str">
        <f t="shared" ca="1" si="32"/>
        <v>Marko</v>
      </c>
      <c r="D277" s="7" t="str">
        <f t="shared" ca="1" si="33"/>
        <v>BG-111</v>
      </c>
      <c r="E277" s="7" t="str">
        <f t="shared" ca="1" si="34"/>
        <v>Beograd</v>
      </c>
      <c r="F277" s="7" t="str">
        <f t="shared" ca="1" si="35"/>
        <v>Moskva</v>
      </c>
      <c r="G277" s="9">
        <f t="shared" ca="1" si="36"/>
        <v>1264.423764806606</v>
      </c>
      <c r="H277" s="9">
        <f t="shared" ca="1" si="37"/>
        <v>391.85985865138593</v>
      </c>
      <c r="I277" s="7">
        <f t="shared" ca="1" si="38"/>
        <v>10</v>
      </c>
      <c r="J277" s="9">
        <f t="shared" ca="1" si="39"/>
        <v>1679.1726505360352</v>
      </c>
    </row>
    <row r="278" spans="1:10" x14ac:dyDescent="0.2">
      <c r="A278" s="7">
        <v>272</v>
      </c>
      <c r="B278" s="8">
        <v>41546</v>
      </c>
      <c r="C278" s="7" t="str">
        <f t="shared" ca="1" si="32"/>
        <v>Vuk</v>
      </c>
      <c r="D278" s="7" t="str">
        <f t="shared" ca="1" si="33"/>
        <v>BG-555</v>
      </c>
      <c r="E278" s="7" t="str">
        <f t="shared" ca="1" si="34"/>
        <v>Novi Sad</v>
      </c>
      <c r="F278" s="7" t="str">
        <f t="shared" ca="1" si="35"/>
        <v>Rim</v>
      </c>
      <c r="G278" s="9">
        <f t="shared" ca="1" si="36"/>
        <v>1144.3836264850929</v>
      </c>
      <c r="H278" s="9">
        <f t="shared" ca="1" si="37"/>
        <v>340.07525996665692</v>
      </c>
      <c r="I278" s="7">
        <f t="shared" ca="1" si="38"/>
        <v>12</v>
      </c>
      <c r="J278" s="9">
        <f t="shared" ca="1" si="39"/>
        <v>1594.0574106050849</v>
      </c>
    </row>
    <row r="279" spans="1:10" x14ac:dyDescent="0.2">
      <c r="A279" s="7">
        <v>273</v>
      </c>
      <c r="B279" s="8">
        <v>41547</v>
      </c>
      <c r="C279" s="7" t="str">
        <f t="shared" ca="1" si="32"/>
        <v>Petar</v>
      </c>
      <c r="D279" s="7" t="str">
        <f t="shared" ca="1" si="33"/>
        <v>BG-444</v>
      </c>
      <c r="E279" s="7" t="str">
        <f t="shared" ca="1" si="34"/>
        <v>Novi Pazar</v>
      </c>
      <c r="F279" s="7" t="str">
        <f t="shared" ca="1" si="35"/>
        <v>Rim</v>
      </c>
      <c r="G279" s="9">
        <f t="shared" ca="1" si="36"/>
        <v>413.35809143527945</v>
      </c>
      <c r="H279" s="9">
        <f t="shared" ca="1" si="37"/>
        <v>119.50984026704279</v>
      </c>
      <c r="I279" s="7">
        <f t="shared" ca="1" si="38"/>
        <v>5</v>
      </c>
      <c r="J279" s="9">
        <f t="shared" ca="1" si="39"/>
        <v>1370.6678054380252</v>
      </c>
    </row>
    <row r="280" spans="1:10" x14ac:dyDescent="0.2">
      <c r="A280" s="7">
        <v>274</v>
      </c>
      <c r="B280" s="8">
        <v>41548</v>
      </c>
      <c r="C280" s="7" t="str">
        <f t="shared" ca="1" si="32"/>
        <v>Ivan</v>
      </c>
      <c r="D280" s="7" t="str">
        <f t="shared" ca="1" si="33"/>
        <v>BG-555</v>
      </c>
      <c r="E280" s="7" t="str">
        <f t="shared" ca="1" si="34"/>
        <v>Nis</v>
      </c>
      <c r="F280" s="7" t="str">
        <f t="shared" ca="1" si="35"/>
        <v>Pariz</v>
      </c>
      <c r="G280" s="9">
        <f t="shared" ca="1" si="36"/>
        <v>700.0162473660763</v>
      </c>
      <c r="H280" s="9">
        <f t="shared" ca="1" si="37"/>
        <v>214.68754582058563</v>
      </c>
      <c r="I280" s="7">
        <f t="shared" ca="1" si="38"/>
        <v>11</v>
      </c>
      <c r="J280" s="9">
        <f t="shared" ca="1" si="39"/>
        <v>1446.1002716918515</v>
      </c>
    </row>
    <row r="281" spans="1:10" x14ac:dyDescent="0.2">
      <c r="A281" s="7">
        <v>275</v>
      </c>
      <c r="B281" s="8">
        <v>41549</v>
      </c>
      <c r="C281" s="7" t="str">
        <f t="shared" ca="1" si="32"/>
        <v>Petar</v>
      </c>
      <c r="D281" s="7" t="str">
        <f t="shared" ca="1" si="33"/>
        <v>BG-333</v>
      </c>
      <c r="E281" s="7" t="str">
        <f t="shared" ca="1" si="34"/>
        <v>Kragujevac</v>
      </c>
      <c r="F281" s="7" t="str">
        <f t="shared" ca="1" si="35"/>
        <v>Barcelona</v>
      </c>
      <c r="G281" s="9">
        <f t="shared" ca="1" si="36"/>
        <v>953.52187497737361</v>
      </c>
      <c r="H281" s="9">
        <f t="shared" ca="1" si="37"/>
        <v>276.87268125836209</v>
      </c>
      <c r="I281" s="7">
        <f t="shared" ca="1" si="38"/>
        <v>8</v>
      </c>
      <c r="J281" s="9">
        <f t="shared" ca="1" si="39"/>
        <v>1524.9170361005376</v>
      </c>
    </row>
    <row r="282" spans="1:10" x14ac:dyDescent="0.2">
      <c r="A282" s="7">
        <v>276</v>
      </c>
      <c r="B282" s="8">
        <v>41550</v>
      </c>
      <c r="C282" s="7" t="str">
        <f t="shared" ca="1" si="32"/>
        <v>Vuk</v>
      </c>
      <c r="D282" s="7" t="str">
        <f t="shared" ca="1" si="33"/>
        <v>BG-444</v>
      </c>
      <c r="E282" s="7" t="str">
        <f t="shared" ca="1" si="34"/>
        <v>Novi Sad</v>
      </c>
      <c r="F282" s="7" t="str">
        <f t="shared" ca="1" si="35"/>
        <v>Moskva</v>
      </c>
      <c r="G282" s="9">
        <f t="shared" ca="1" si="36"/>
        <v>384.05066142026539</v>
      </c>
      <c r="H282" s="9">
        <f t="shared" ca="1" si="37"/>
        <v>107.33598695928798</v>
      </c>
      <c r="I282" s="7">
        <f t="shared" ca="1" si="38"/>
        <v>9</v>
      </c>
      <c r="J282" s="9">
        <f t="shared" ca="1" si="39"/>
        <v>1283.0287202317327</v>
      </c>
    </row>
    <row r="283" spans="1:10" x14ac:dyDescent="0.2">
      <c r="A283" s="7">
        <v>277</v>
      </c>
      <c r="B283" s="8">
        <v>41551</v>
      </c>
      <c r="C283" s="7" t="str">
        <f t="shared" ca="1" si="32"/>
        <v>Marko</v>
      </c>
      <c r="D283" s="7" t="str">
        <f t="shared" ca="1" si="33"/>
        <v>BG-222</v>
      </c>
      <c r="E283" s="7" t="str">
        <f t="shared" ca="1" si="34"/>
        <v>Beograd</v>
      </c>
      <c r="F283" s="7" t="str">
        <f t="shared" ca="1" si="35"/>
        <v>Barcelona</v>
      </c>
      <c r="G283" s="9">
        <f t="shared" ca="1" si="36"/>
        <v>914.16607099159182</v>
      </c>
      <c r="H283" s="9">
        <f t="shared" ca="1" si="37"/>
        <v>283.59334856529568</v>
      </c>
      <c r="I283" s="7">
        <f t="shared" ca="1" si="38"/>
        <v>11</v>
      </c>
      <c r="J283" s="9">
        <f t="shared" ca="1" si="39"/>
        <v>1079.9183273878182</v>
      </c>
    </row>
    <row r="284" spans="1:10" x14ac:dyDescent="0.2">
      <c r="A284" s="7">
        <v>278</v>
      </c>
      <c r="B284" s="8">
        <v>41552</v>
      </c>
      <c r="C284" s="7" t="str">
        <f t="shared" ca="1" si="32"/>
        <v>Velja</v>
      </c>
      <c r="D284" s="7" t="str">
        <f t="shared" ca="1" si="33"/>
        <v>BG-333</v>
      </c>
      <c r="E284" s="7" t="str">
        <f t="shared" ca="1" si="34"/>
        <v>Novi Sad</v>
      </c>
      <c r="F284" s="7" t="str">
        <f t="shared" ca="1" si="35"/>
        <v>Pariz</v>
      </c>
      <c r="G284" s="9">
        <f t="shared" ca="1" si="36"/>
        <v>1229.6382084915292</v>
      </c>
      <c r="H284" s="9">
        <f t="shared" ca="1" si="37"/>
        <v>345.12074431177001</v>
      </c>
      <c r="I284" s="7">
        <f t="shared" ca="1" si="38"/>
        <v>11</v>
      </c>
      <c r="J284" s="9">
        <f t="shared" ca="1" si="39"/>
        <v>1393.4329901749034</v>
      </c>
    </row>
    <row r="285" spans="1:10" x14ac:dyDescent="0.2">
      <c r="A285" s="7">
        <v>279</v>
      </c>
      <c r="B285" s="8">
        <v>41553</v>
      </c>
      <c r="C285" s="7" t="str">
        <f t="shared" ca="1" si="32"/>
        <v>Petar</v>
      </c>
      <c r="D285" s="7" t="str">
        <f t="shared" ca="1" si="33"/>
        <v>BG-444</v>
      </c>
      <c r="E285" s="7" t="str">
        <f t="shared" ca="1" si="34"/>
        <v>Beograd</v>
      </c>
      <c r="F285" s="7" t="str">
        <f t="shared" ca="1" si="35"/>
        <v>Moskva</v>
      </c>
      <c r="G285" s="9">
        <f t="shared" ca="1" si="36"/>
        <v>1230.5045843961038</v>
      </c>
      <c r="H285" s="9">
        <f t="shared" ca="1" si="37"/>
        <v>333.01873493216726</v>
      </c>
      <c r="I285" s="7">
        <f t="shared" ca="1" si="38"/>
        <v>9</v>
      </c>
      <c r="J285" s="9">
        <f t="shared" ca="1" si="39"/>
        <v>1071.3376604832697</v>
      </c>
    </row>
    <row r="286" spans="1:10" x14ac:dyDescent="0.2">
      <c r="A286" s="7">
        <v>280</v>
      </c>
      <c r="B286" s="8">
        <v>41554</v>
      </c>
      <c r="C286" s="7" t="str">
        <f t="shared" ca="1" si="32"/>
        <v>Ivan</v>
      </c>
      <c r="D286" s="7" t="str">
        <f t="shared" ca="1" si="33"/>
        <v>BG-111</v>
      </c>
      <c r="E286" s="7" t="str">
        <f t="shared" ca="1" si="34"/>
        <v>Kragujevac</v>
      </c>
      <c r="F286" s="7" t="str">
        <f t="shared" ca="1" si="35"/>
        <v>Barcelona</v>
      </c>
      <c r="G286" s="9">
        <f t="shared" ca="1" si="36"/>
        <v>850.30734975361872</v>
      </c>
      <c r="H286" s="9">
        <f t="shared" ca="1" si="37"/>
        <v>252.54813592017379</v>
      </c>
      <c r="I286" s="7">
        <f t="shared" ca="1" si="38"/>
        <v>10</v>
      </c>
      <c r="J286" s="9">
        <f t="shared" ca="1" si="39"/>
        <v>1545.1575307440207</v>
      </c>
    </row>
    <row r="287" spans="1:10" x14ac:dyDescent="0.2">
      <c r="A287" s="7">
        <v>281</v>
      </c>
      <c r="B287" s="8">
        <v>41555</v>
      </c>
      <c r="C287" s="7" t="str">
        <f t="shared" ca="1" si="32"/>
        <v>Ivan</v>
      </c>
      <c r="D287" s="7" t="str">
        <f t="shared" ca="1" si="33"/>
        <v>BG-444</v>
      </c>
      <c r="E287" s="7" t="str">
        <f t="shared" ca="1" si="34"/>
        <v>Novi Pazar</v>
      </c>
      <c r="F287" s="7" t="str">
        <f t="shared" ca="1" si="35"/>
        <v>Berlin</v>
      </c>
      <c r="G287" s="9">
        <f t="shared" ca="1" si="36"/>
        <v>987.6411799455658</v>
      </c>
      <c r="H287" s="9">
        <f t="shared" ca="1" si="37"/>
        <v>285.74057681011186</v>
      </c>
      <c r="I287" s="7">
        <f t="shared" ca="1" si="38"/>
        <v>11</v>
      </c>
      <c r="J287" s="9">
        <f t="shared" ca="1" si="39"/>
        <v>1053.2887829671865</v>
      </c>
    </row>
    <row r="288" spans="1:10" x14ac:dyDescent="0.2">
      <c r="A288" s="7">
        <v>282</v>
      </c>
      <c r="B288" s="8">
        <v>41556</v>
      </c>
      <c r="C288" s="7" t="str">
        <f t="shared" ca="1" si="32"/>
        <v>Velja</v>
      </c>
      <c r="D288" s="7" t="str">
        <f t="shared" ca="1" si="33"/>
        <v>BG-555</v>
      </c>
      <c r="E288" s="7" t="str">
        <f t="shared" ca="1" si="34"/>
        <v>Kragujevac</v>
      </c>
      <c r="F288" s="7" t="str">
        <f t="shared" ca="1" si="35"/>
        <v>Berlin</v>
      </c>
      <c r="G288" s="9">
        <f t="shared" ca="1" si="36"/>
        <v>1193.9392672017307</v>
      </c>
      <c r="H288" s="9">
        <f t="shared" ca="1" si="37"/>
        <v>341.88279626864642</v>
      </c>
      <c r="I288" s="7">
        <f t="shared" ca="1" si="38"/>
        <v>5</v>
      </c>
      <c r="J288" s="9">
        <f t="shared" ca="1" si="39"/>
        <v>1446.6547742271493</v>
      </c>
    </row>
    <row r="289" spans="1:10" x14ac:dyDescent="0.2">
      <c r="A289" s="7">
        <v>283</v>
      </c>
      <c r="B289" s="8">
        <v>41557</v>
      </c>
      <c r="C289" s="7" t="str">
        <f t="shared" ca="1" si="32"/>
        <v>Marko</v>
      </c>
      <c r="D289" s="7" t="str">
        <f t="shared" ca="1" si="33"/>
        <v>BG-333</v>
      </c>
      <c r="E289" s="7" t="str">
        <f t="shared" ca="1" si="34"/>
        <v>Beograd</v>
      </c>
      <c r="F289" s="7" t="str">
        <f t="shared" ca="1" si="35"/>
        <v>Berlin</v>
      </c>
      <c r="G289" s="9">
        <f t="shared" ca="1" si="36"/>
        <v>596.341505501146</v>
      </c>
      <c r="H289" s="9">
        <f t="shared" ca="1" si="37"/>
        <v>183.46367004521312</v>
      </c>
      <c r="I289" s="7">
        <f t="shared" ca="1" si="38"/>
        <v>6</v>
      </c>
      <c r="J289" s="9">
        <f t="shared" ca="1" si="39"/>
        <v>1435.0477953282648</v>
      </c>
    </row>
    <row r="290" spans="1:10" x14ac:dyDescent="0.2">
      <c r="A290" s="7">
        <v>284</v>
      </c>
      <c r="B290" s="8">
        <v>41558</v>
      </c>
      <c r="C290" s="7" t="str">
        <f t="shared" ca="1" si="32"/>
        <v>Petar</v>
      </c>
      <c r="D290" s="7" t="str">
        <f t="shared" ca="1" si="33"/>
        <v>BG-444</v>
      </c>
      <c r="E290" s="7" t="str">
        <f t="shared" ca="1" si="34"/>
        <v>Novi Pazar</v>
      </c>
      <c r="F290" s="7" t="str">
        <f t="shared" ca="1" si="35"/>
        <v>Moskva</v>
      </c>
      <c r="G290" s="9">
        <f t="shared" ca="1" si="36"/>
        <v>1157.4292525813414</v>
      </c>
      <c r="H290" s="9">
        <f t="shared" ca="1" si="37"/>
        <v>308.7140505283964</v>
      </c>
      <c r="I290" s="7">
        <f t="shared" ca="1" si="38"/>
        <v>6</v>
      </c>
      <c r="J290" s="9">
        <f t="shared" ca="1" si="39"/>
        <v>1099.3881899794778</v>
      </c>
    </row>
    <row r="291" spans="1:10" x14ac:dyDescent="0.2">
      <c r="A291" s="7">
        <v>285</v>
      </c>
      <c r="B291" s="8">
        <v>41559</v>
      </c>
      <c r="C291" s="7" t="str">
        <f t="shared" ca="1" si="32"/>
        <v>Velja</v>
      </c>
      <c r="D291" s="7" t="str">
        <f t="shared" ca="1" si="33"/>
        <v>BG-222</v>
      </c>
      <c r="E291" s="7" t="str">
        <f t="shared" ca="1" si="34"/>
        <v>Novi Pazar</v>
      </c>
      <c r="F291" s="7" t="str">
        <f t="shared" ca="1" si="35"/>
        <v>Rim</v>
      </c>
      <c r="G291" s="9">
        <f t="shared" ca="1" si="36"/>
        <v>346.05990989755173</v>
      </c>
      <c r="H291" s="9">
        <f t="shared" ca="1" si="37"/>
        <v>92.382298230968317</v>
      </c>
      <c r="I291" s="7">
        <f t="shared" ca="1" si="38"/>
        <v>8</v>
      </c>
      <c r="J291" s="9">
        <f t="shared" ca="1" si="39"/>
        <v>1503.3665023943267</v>
      </c>
    </row>
    <row r="292" spans="1:10" x14ac:dyDescent="0.2">
      <c r="A292" s="7">
        <v>286</v>
      </c>
      <c r="B292" s="8">
        <v>41560</v>
      </c>
      <c r="C292" s="7" t="str">
        <f t="shared" ca="1" si="32"/>
        <v>Vuk</v>
      </c>
      <c r="D292" s="7" t="str">
        <f t="shared" ca="1" si="33"/>
        <v>BG-111</v>
      </c>
      <c r="E292" s="7" t="str">
        <f t="shared" ca="1" si="34"/>
        <v>Nis</v>
      </c>
      <c r="F292" s="7" t="str">
        <f t="shared" ca="1" si="35"/>
        <v>Berlin</v>
      </c>
      <c r="G292" s="9">
        <f t="shared" ca="1" si="36"/>
        <v>1227.3504912810688</v>
      </c>
      <c r="H292" s="9">
        <f t="shared" ca="1" si="37"/>
        <v>347.27165375260262</v>
      </c>
      <c r="I292" s="7">
        <f t="shared" ca="1" si="38"/>
        <v>14</v>
      </c>
      <c r="J292" s="9">
        <f t="shared" ca="1" si="39"/>
        <v>1098.8475974692856</v>
      </c>
    </row>
    <row r="293" spans="1:10" x14ac:dyDescent="0.2">
      <c r="A293" s="7">
        <v>287</v>
      </c>
      <c r="B293" s="8">
        <v>41561</v>
      </c>
      <c r="C293" s="7" t="str">
        <f t="shared" ca="1" si="32"/>
        <v>Ivan</v>
      </c>
      <c r="D293" s="7" t="str">
        <f t="shared" ca="1" si="33"/>
        <v>BG-111</v>
      </c>
      <c r="E293" s="7" t="str">
        <f t="shared" ca="1" si="34"/>
        <v>Nis</v>
      </c>
      <c r="F293" s="7" t="str">
        <f t="shared" ca="1" si="35"/>
        <v>Berlin</v>
      </c>
      <c r="G293" s="9">
        <f t="shared" ca="1" si="36"/>
        <v>765.84077079569715</v>
      </c>
      <c r="H293" s="9">
        <f t="shared" ca="1" si="37"/>
        <v>239.07290197311968</v>
      </c>
      <c r="I293" s="7">
        <f t="shared" ca="1" si="38"/>
        <v>7</v>
      </c>
      <c r="J293" s="9">
        <f t="shared" ca="1" si="39"/>
        <v>1644.2006421594328</v>
      </c>
    </row>
    <row r="294" spans="1:10" x14ac:dyDescent="0.2">
      <c r="A294" s="7">
        <v>288</v>
      </c>
      <c r="B294" s="8">
        <v>41562</v>
      </c>
      <c r="C294" s="7" t="str">
        <f t="shared" ca="1" si="32"/>
        <v>Vuk</v>
      </c>
      <c r="D294" s="7" t="str">
        <f t="shared" ca="1" si="33"/>
        <v>BG-444</v>
      </c>
      <c r="E294" s="7" t="str">
        <f t="shared" ca="1" si="34"/>
        <v>Novi Pazar</v>
      </c>
      <c r="F294" s="7" t="str">
        <f t="shared" ca="1" si="35"/>
        <v>Moskva</v>
      </c>
      <c r="G294" s="9">
        <f t="shared" ca="1" si="36"/>
        <v>1098.4988095205654</v>
      </c>
      <c r="H294" s="9">
        <f t="shared" ca="1" si="37"/>
        <v>319.05082252856874</v>
      </c>
      <c r="I294" s="7">
        <f t="shared" ca="1" si="38"/>
        <v>12</v>
      </c>
      <c r="J294" s="9">
        <f t="shared" ca="1" si="39"/>
        <v>1135.1627670326436</v>
      </c>
    </row>
    <row r="295" spans="1:10" x14ac:dyDescent="0.2">
      <c r="A295" s="7">
        <v>289</v>
      </c>
      <c r="B295" s="8">
        <v>41563</v>
      </c>
      <c r="C295" s="7" t="str">
        <f t="shared" ca="1" si="32"/>
        <v>Vuk</v>
      </c>
      <c r="D295" s="7" t="str">
        <f t="shared" ca="1" si="33"/>
        <v>BG-222</v>
      </c>
      <c r="E295" s="7" t="str">
        <f t="shared" ca="1" si="34"/>
        <v>Novi Pazar</v>
      </c>
      <c r="F295" s="7" t="str">
        <f t="shared" ca="1" si="35"/>
        <v>Rim</v>
      </c>
      <c r="G295" s="9">
        <f t="shared" ca="1" si="36"/>
        <v>837.5182242290914</v>
      </c>
      <c r="H295" s="9">
        <f t="shared" ca="1" si="37"/>
        <v>230.26679913860522</v>
      </c>
      <c r="I295" s="7">
        <f t="shared" ca="1" si="38"/>
        <v>10</v>
      </c>
      <c r="J295" s="9">
        <f t="shared" ca="1" si="39"/>
        <v>1305.3885452852744</v>
      </c>
    </row>
    <row r="296" spans="1:10" x14ac:dyDescent="0.2">
      <c r="A296" s="7">
        <v>290</v>
      </c>
      <c r="B296" s="8">
        <v>41564</v>
      </c>
      <c r="C296" s="7" t="str">
        <f t="shared" ca="1" si="32"/>
        <v>Marko</v>
      </c>
      <c r="D296" s="7" t="str">
        <f t="shared" ca="1" si="33"/>
        <v>BG-222</v>
      </c>
      <c r="E296" s="7" t="str">
        <f t="shared" ca="1" si="34"/>
        <v>Novi Pazar</v>
      </c>
      <c r="F296" s="7" t="str">
        <f t="shared" ca="1" si="35"/>
        <v>Berlin</v>
      </c>
      <c r="G296" s="9">
        <f t="shared" ca="1" si="36"/>
        <v>587.77194570506401</v>
      </c>
      <c r="H296" s="9">
        <f t="shared" ca="1" si="37"/>
        <v>173.23061628351755</v>
      </c>
      <c r="I296" s="7">
        <f t="shared" ca="1" si="38"/>
        <v>8</v>
      </c>
      <c r="J296" s="9">
        <f t="shared" ca="1" si="39"/>
        <v>1716.4853204283706</v>
      </c>
    </row>
    <row r="297" spans="1:10" x14ac:dyDescent="0.2">
      <c r="A297" s="7">
        <v>291</v>
      </c>
      <c r="B297" s="8">
        <v>41565</v>
      </c>
      <c r="C297" s="7" t="str">
        <f t="shared" ca="1" si="32"/>
        <v>Velja</v>
      </c>
      <c r="D297" s="7" t="str">
        <f t="shared" ca="1" si="33"/>
        <v>BG-333</v>
      </c>
      <c r="E297" s="7" t="str">
        <f t="shared" ca="1" si="34"/>
        <v>Nis</v>
      </c>
      <c r="F297" s="7" t="str">
        <f t="shared" ca="1" si="35"/>
        <v>Moskva</v>
      </c>
      <c r="G297" s="9">
        <f t="shared" ca="1" si="36"/>
        <v>504.18539912354163</v>
      </c>
      <c r="H297" s="9">
        <f t="shared" ca="1" si="37"/>
        <v>146.30152565371444</v>
      </c>
      <c r="I297" s="7">
        <f t="shared" ca="1" si="38"/>
        <v>5</v>
      </c>
      <c r="J297" s="9">
        <f t="shared" ca="1" si="39"/>
        <v>1865.0232239695956</v>
      </c>
    </row>
    <row r="298" spans="1:10" x14ac:dyDescent="0.2">
      <c r="A298" s="7">
        <v>292</v>
      </c>
      <c r="B298" s="8">
        <v>41566</v>
      </c>
      <c r="C298" s="7" t="str">
        <f t="shared" ca="1" si="32"/>
        <v>Velja</v>
      </c>
      <c r="D298" s="7" t="str">
        <f t="shared" ca="1" si="33"/>
        <v>BG-444</v>
      </c>
      <c r="E298" s="7" t="str">
        <f t="shared" ca="1" si="34"/>
        <v>Beograd</v>
      </c>
      <c r="F298" s="7" t="str">
        <f t="shared" ca="1" si="35"/>
        <v>Barcelona</v>
      </c>
      <c r="G298" s="9">
        <f t="shared" ca="1" si="36"/>
        <v>926.20419771417107</v>
      </c>
      <c r="H298" s="9">
        <f t="shared" ca="1" si="37"/>
        <v>281.6010229498425</v>
      </c>
      <c r="I298" s="7">
        <f t="shared" ca="1" si="38"/>
        <v>5</v>
      </c>
      <c r="J298" s="9">
        <f t="shared" ca="1" si="39"/>
        <v>1174.0683000383481</v>
      </c>
    </row>
    <row r="299" spans="1:10" x14ac:dyDescent="0.2">
      <c r="A299" s="7">
        <v>293</v>
      </c>
      <c r="B299" s="8">
        <v>41567</v>
      </c>
      <c r="C299" s="7" t="str">
        <f t="shared" ca="1" si="32"/>
        <v>Vuk</v>
      </c>
      <c r="D299" s="7" t="str">
        <f t="shared" ca="1" si="33"/>
        <v>BG-444</v>
      </c>
      <c r="E299" s="7" t="str">
        <f t="shared" ca="1" si="34"/>
        <v>Novi Pazar</v>
      </c>
      <c r="F299" s="7" t="str">
        <f t="shared" ca="1" si="35"/>
        <v>Berlin</v>
      </c>
      <c r="G299" s="9">
        <f t="shared" ca="1" si="36"/>
        <v>1245.6753682095891</v>
      </c>
      <c r="H299" s="9">
        <f t="shared" ca="1" si="37"/>
        <v>348.24545493196536</v>
      </c>
      <c r="I299" s="7">
        <f t="shared" ca="1" si="38"/>
        <v>8</v>
      </c>
      <c r="J299" s="9">
        <f t="shared" ca="1" si="39"/>
        <v>1903.1900885431755</v>
      </c>
    </row>
    <row r="300" spans="1:10" x14ac:dyDescent="0.2">
      <c r="A300" s="7">
        <v>294</v>
      </c>
      <c r="B300" s="8">
        <v>41568</v>
      </c>
      <c r="C300" s="7" t="str">
        <f t="shared" ca="1" si="32"/>
        <v>Ivan</v>
      </c>
      <c r="D300" s="7" t="str">
        <f t="shared" ca="1" si="33"/>
        <v>BG-555</v>
      </c>
      <c r="E300" s="7" t="str">
        <f t="shared" ca="1" si="34"/>
        <v>Beograd</v>
      </c>
      <c r="F300" s="7" t="str">
        <f t="shared" ca="1" si="35"/>
        <v>Rim</v>
      </c>
      <c r="G300" s="9">
        <f t="shared" ca="1" si="36"/>
        <v>1282.8182690102021</v>
      </c>
      <c r="H300" s="9">
        <f t="shared" ca="1" si="37"/>
        <v>356.84873797710907</v>
      </c>
      <c r="I300" s="7">
        <f t="shared" ca="1" si="38"/>
        <v>5</v>
      </c>
      <c r="J300" s="9">
        <f t="shared" ca="1" si="39"/>
        <v>1580.3782055723327</v>
      </c>
    </row>
    <row r="301" spans="1:10" x14ac:dyDescent="0.2">
      <c r="A301" s="7">
        <v>295</v>
      </c>
      <c r="B301" s="8">
        <v>41569</v>
      </c>
      <c r="C301" s="7" t="str">
        <f t="shared" ca="1" si="32"/>
        <v>Vuk</v>
      </c>
      <c r="D301" s="7" t="str">
        <f t="shared" ca="1" si="33"/>
        <v>BG-333</v>
      </c>
      <c r="E301" s="7" t="str">
        <f t="shared" ca="1" si="34"/>
        <v>Nis</v>
      </c>
      <c r="F301" s="7" t="str">
        <f t="shared" ca="1" si="35"/>
        <v>Berlin</v>
      </c>
      <c r="G301" s="9">
        <f t="shared" ca="1" si="36"/>
        <v>631.01233709659687</v>
      </c>
      <c r="H301" s="9">
        <f t="shared" ca="1" si="37"/>
        <v>185.1153853364691</v>
      </c>
      <c r="I301" s="7">
        <f t="shared" ca="1" si="38"/>
        <v>14</v>
      </c>
      <c r="J301" s="9">
        <f t="shared" ca="1" si="39"/>
        <v>1834.219884411797</v>
      </c>
    </row>
    <row r="302" spans="1:10" x14ac:dyDescent="0.2">
      <c r="A302" s="7">
        <v>296</v>
      </c>
      <c r="B302" s="8">
        <v>41570</v>
      </c>
      <c r="C302" s="7" t="str">
        <f t="shared" ca="1" si="32"/>
        <v>Petar</v>
      </c>
      <c r="D302" s="7" t="str">
        <f t="shared" ca="1" si="33"/>
        <v>BG-444</v>
      </c>
      <c r="E302" s="7" t="str">
        <f t="shared" ca="1" si="34"/>
        <v>Kragujevac</v>
      </c>
      <c r="F302" s="7" t="str">
        <f t="shared" ca="1" si="35"/>
        <v>Barcelona</v>
      </c>
      <c r="G302" s="9">
        <f t="shared" ca="1" si="36"/>
        <v>459.00324753722794</v>
      </c>
      <c r="H302" s="9">
        <f t="shared" ca="1" si="37"/>
        <v>140.32046473345727</v>
      </c>
      <c r="I302" s="7">
        <f t="shared" ca="1" si="38"/>
        <v>8</v>
      </c>
      <c r="J302" s="9">
        <f t="shared" ca="1" si="39"/>
        <v>1706.8268219032839</v>
      </c>
    </row>
    <row r="303" spans="1:10" x14ac:dyDescent="0.2">
      <c r="A303" s="7">
        <v>297</v>
      </c>
      <c r="B303" s="8">
        <v>41571</v>
      </c>
      <c r="C303" s="7" t="str">
        <f t="shared" ca="1" si="32"/>
        <v>Velja</v>
      </c>
      <c r="D303" s="7" t="str">
        <f t="shared" ca="1" si="33"/>
        <v>BG-111</v>
      </c>
      <c r="E303" s="7" t="str">
        <f t="shared" ca="1" si="34"/>
        <v>Nis</v>
      </c>
      <c r="F303" s="7" t="str">
        <f t="shared" ca="1" si="35"/>
        <v>Rim</v>
      </c>
      <c r="G303" s="9">
        <f t="shared" ca="1" si="36"/>
        <v>726.0196837049898</v>
      </c>
      <c r="H303" s="9">
        <f t="shared" ca="1" si="37"/>
        <v>216.15114687491339</v>
      </c>
      <c r="I303" s="7">
        <f t="shared" ca="1" si="38"/>
        <v>6</v>
      </c>
      <c r="J303" s="9">
        <f t="shared" ca="1" si="39"/>
        <v>1240.0535691751179</v>
      </c>
    </row>
    <row r="304" spans="1:10" x14ac:dyDescent="0.2">
      <c r="A304" s="7">
        <v>298</v>
      </c>
      <c r="B304" s="8">
        <v>41572</v>
      </c>
      <c r="C304" s="7" t="str">
        <f t="shared" ca="1" si="32"/>
        <v>Ivan</v>
      </c>
      <c r="D304" s="7" t="str">
        <f t="shared" ca="1" si="33"/>
        <v>BG-222</v>
      </c>
      <c r="E304" s="7" t="str">
        <f t="shared" ca="1" si="34"/>
        <v>Beograd</v>
      </c>
      <c r="F304" s="7" t="str">
        <f t="shared" ca="1" si="35"/>
        <v>Berlin</v>
      </c>
      <c r="G304" s="9">
        <f t="shared" ca="1" si="36"/>
        <v>709.67334211117532</v>
      </c>
      <c r="H304" s="9">
        <f t="shared" ca="1" si="37"/>
        <v>207.31253060993021</v>
      </c>
      <c r="I304" s="7">
        <f t="shared" ca="1" si="38"/>
        <v>6</v>
      </c>
      <c r="J304" s="9">
        <f t="shared" ca="1" si="39"/>
        <v>1448.9898160991397</v>
      </c>
    </row>
    <row r="305" spans="1:10" x14ac:dyDescent="0.2">
      <c r="A305" s="7">
        <v>299</v>
      </c>
      <c r="B305" s="8">
        <v>41573</v>
      </c>
      <c r="C305" s="7" t="str">
        <f t="shared" ca="1" si="32"/>
        <v>Vuk</v>
      </c>
      <c r="D305" s="7" t="str">
        <f t="shared" ca="1" si="33"/>
        <v>BG-333</v>
      </c>
      <c r="E305" s="7" t="str">
        <f t="shared" ca="1" si="34"/>
        <v>Nis</v>
      </c>
      <c r="F305" s="7" t="str">
        <f t="shared" ca="1" si="35"/>
        <v>Rim</v>
      </c>
      <c r="G305" s="9">
        <f t="shared" ca="1" si="36"/>
        <v>1263.6363609174828</v>
      </c>
      <c r="H305" s="9">
        <f t="shared" ca="1" si="37"/>
        <v>362.73458134350443</v>
      </c>
      <c r="I305" s="7">
        <f t="shared" ca="1" si="38"/>
        <v>14</v>
      </c>
      <c r="J305" s="9">
        <f t="shared" ca="1" si="39"/>
        <v>1630.3023806739973</v>
      </c>
    </row>
    <row r="306" spans="1:10" x14ac:dyDescent="0.2">
      <c r="A306" s="7">
        <v>300</v>
      </c>
      <c r="B306" s="8">
        <v>41574</v>
      </c>
      <c r="C306" s="7" t="str">
        <f t="shared" ca="1" si="32"/>
        <v>Marko</v>
      </c>
      <c r="D306" s="7" t="str">
        <f t="shared" ca="1" si="33"/>
        <v>BG-333</v>
      </c>
      <c r="E306" s="7" t="str">
        <f t="shared" ca="1" si="34"/>
        <v>Novi Sad</v>
      </c>
      <c r="F306" s="7" t="str">
        <f t="shared" ca="1" si="35"/>
        <v>Moskva</v>
      </c>
      <c r="G306" s="9">
        <f t="shared" ca="1" si="36"/>
        <v>482.11139250970211</v>
      </c>
      <c r="H306" s="9">
        <f t="shared" ca="1" si="37"/>
        <v>135.94116770516115</v>
      </c>
      <c r="I306" s="7">
        <f t="shared" ca="1" si="38"/>
        <v>6</v>
      </c>
      <c r="J306" s="9">
        <f t="shared" ca="1" si="39"/>
        <v>1908.3898515555888</v>
      </c>
    </row>
    <row r="307" spans="1:10" x14ac:dyDescent="0.2">
      <c r="A307" s="7">
        <v>301</v>
      </c>
      <c r="B307" s="8">
        <v>41575</v>
      </c>
      <c r="C307" s="7" t="str">
        <f t="shared" ca="1" si="32"/>
        <v>Velja</v>
      </c>
      <c r="D307" s="7" t="str">
        <f t="shared" ca="1" si="33"/>
        <v>BG-111</v>
      </c>
      <c r="E307" s="7" t="str">
        <f t="shared" ca="1" si="34"/>
        <v>Nis</v>
      </c>
      <c r="F307" s="7" t="str">
        <f t="shared" ca="1" si="35"/>
        <v>Moskva</v>
      </c>
      <c r="G307" s="9">
        <f t="shared" ca="1" si="36"/>
        <v>436.34200215676458</v>
      </c>
      <c r="H307" s="9">
        <f t="shared" ca="1" si="37"/>
        <v>127.49787784758394</v>
      </c>
      <c r="I307" s="7">
        <f t="shared" ca="1" si="38"/>
        <v>5</v>
      </c>
      <c r="J307" s="9">
        <f t="shared" ca="1" si="39"/>
        <v>1448.5876228519803</v>
      </c>
    </row>
    <row r="308" spans="1:10" x14ac:dyDescent="0.2">
      <c r="A308" s="7">
        <v>302</v>
      </c>
      <c r="B308" s="8">
        <v>41576</v>
      </c>
      <c r="C308" s="7" t="str">
        <f t="shared" ca="1" si="32"/>
        <v>Marko</v>
      </c>
      <c r="D308" s="7" t="str">
        <f t="shared" ca="1" si="33"/>
        <v>BG-444</v>
      </c>
      <c r="E308" s="7" t="str">
        <f t="shared" ca="1" si="34"/>
        <v>Novi Sad</v>
      </c>
      <c r="F308" s="7" t="str">
        <f t="shared" ca="1" si="35"/>
        <v>Pariz</v>
      </c>
      <c r="G308" s="9">
        <f t="shared" ca="1" si="36"/>
        <v>783.64090566560662</v>
      </c>
      <c r="H308" s="9">
        <f t="shared" ca="1" si="37"/>
        <v>211.15150243657402</v>
      </c>
      <c r="I308" s="7">
        <f t="shared" ca="1" si="38"/>
        <v>12</v>
      </c>
      <c r="J308" s="9">
        <f t="shared" ca="1" si="39"/>
        <v>1228.5520714771794</v>
      </c>
    </row>
    <row r="309" spans="1:10" x14ac:dyDescent="0.2">
      <c r="A309" s="7">
        <v>303</v>
      </c>
      <c r="B309" s="8">
        <v>41577</v>
      </c>
      <c r="C309" s="7" t="str">
        <f t="shared" ca="1" si="32"/>
        <v>Petar</v>
      </c>
      <c r="D309" s="7" t="str">
        <f t="shared" ca="1" si="33"/>
        <v>BG-555</v>
      </c>
      <c r="E309" s="7" t="str">
        <f t="shared" ca="1" si="34"/>
        <v>Novi Sad</v>
      </c>
      <c r="F309" s="7" t="str">
        <f t="shared" ca="1" si="35"/>
        <v>Pariz</v>
      </c>
      <c r="G309" s="9">
        <f t="shared" ca="1" si="36"/>
        <v>410.26012971213697</v>
      </c>
      <c r="H309" s="9">
        <f t="shared" ca="1" si="37"/>
        <v>121.07849197065092</v>
      </c>
      <c r="I309" s="7">
        <f t="shared" ca="1" si="38"/>
        <v>10</v>
      </c>
      <c r="J309" s="9">
        <f t="shared" ca="1" si="39"/>
        <v>1897.7928958358846</v>
      </c>
    </row>
    <row r="310" spans="1:10" x14ac:dyDescent="0.2">
      <c r="A310" s="7">
        <v>304</v>
      </c>
      <c r="B310" s="8">
        <v>41578</v>
      </c>
      <c r="C310" s="7" t="str">
        <f t="shared" ca="1" si="32"/>
        <v>Vuk</v>
      </c>
      <c r="D310" s="7" t="str">
        <f t="shared" ca="1" si="33"/>
        <v>BG-555</v>
      </c>
      <c r="E310" s="7" t="str">
        <f t="shared" ca="1" si="34"/>
        <v>Novi Sad</v>
      </c>
      <c r="F310" s="7" t="str">
        <f t="shared" ca="1" si="35"/>
        <v>Barcelona</v>
      </c>
      <c r="G310" s="9">
        <f t="shared" ca="1" si="36"/>
        <v>1267.7547077358063</v>
      </c>
      <c r="H310" s="9">
        <f t="shared" ca="1" si="37"/>
        <v>388.27146879785278</v>
      </c>
      <c r="I310" s="7">
        <f t="shared" ca="1" si="38"/>
        <v>13</v>
      </c>
      <c r="J310" s="9">
        <f t="shared" ca="1" si="39"/>
        <v>1374.7393157129172</v>
      </c>
    </row>
    <row r="311" spans="1:10" x14ac:dyDescent="0.2">
      <c r="A311" s="7">
        <v>305</v>
      </c>
      <c r="B311" s="8">
        <v>41579</v>
      </c>
      <c r="C311" s="7" t="str">
        <f t="shared" ca="1" si="32"/>
        <v>Vuk</v>
      </c>
      <c r="D311" s="7" t="str">
        <f t="shared" ca="1" si="33"/>
        <v>BG-222</v>
      </c>
      <c r="E311" s="7" t="str">
        <f t="shared" ca="1" si="34"/>
        <v>Kragujevac</v>
      </c>
      <c r="F311" s="7" t="str">
        <f t="shared" ca="1" si="35"/>
        <v>Berlin</v>
      </c>
      <c r="G311" s="9">
        <f t="shared" ca="1" si="36"/>
        <v>490.59871540767347</v>
      </c>
      <c r="H311" s="9">
        <f t="shared" ca="1" si="37"/>
        <v>138.74513421038952</v>
      </c>
      <c r="I311" s="7">
        <f t="shared" ca="1" si="38"/>
        <v>11</v>
      </c>
      <c r="J311" s="9">
        <f t="shared" ca="1" si="39"/>
        <v>1039.3354808894592</v>
      </c>
    </row>
    <row r="312" spans="1:10" x14ac:dyDescent="0.2">
      <c r="A312" s="7">
        <v>306</v>
      </c>
      <c r="B312" s="8">
        <v>41580</v>
      </c>
      <c r="C312" s="7" t="str">
        <f t="shared" ca="1" si="32"/>
        <v>Ivan</v>
      </c>
      <c r="D312" s="7" t="str">
        <f t="shared" ca="1" si="33"/>
        <v>BG-111</v>
      </c>
      <c r="E312" s="7" t="str">
        <f t="shared" ca="1" si="34"/>
        <v>Novi Pazar</v>
      </c>
      <c r="F312" s="7" t="str">
        <f t="shared" ca="1" si="35"/>
        <v>Pariz</v>
      </c>
      <c r="G312" s="9">
        <f t="shared" ca="1" si="36"/>
        <v>1084.581374251929</v>
      </c>
      <c r="H312" s="9">
        <f t="shared" ca="1" si="37"/>
        <v>334.73442656621626</v>
      </c>
      <c r="I312" s="7">
        <f t="shared" ca="1" si="38"/>
        <v>7</v>
      </c>
      <c r="J312" s="9">
        <f t="shared" ca="1" si="39"/>
        <v>1920.0194505999807</v>
      </c>
    </row>
    <row r="313" spans="1:10" x14ac:dyDescent="0.2">
      <c r="A313" s="7">
        <v>307</v>
      </c>
      <c r="B313" s="8">
        <v>41581</v>
      </c>
      <c r="C313" s="7" t="str">
        <f t="shared" ca="1" si="32"/>
        <v>Vuk</v>
      </c>
      <c r="D313" s="7" t="str">
        <f t="shared" ca="1" si="33"/>
        <v>BG-555</v>
      </c>
      <c r="E313" s="7" t="str">
        <f t="shared" ca="1" si="34"/>
        <v>Novi Sad</v>
      </c>
      <c r="F313" s="7" t="str">
        <f t="shared" ca="1" si="35"/>
        <v>Moskva</v>
      </c>
      <c r="G313" s="9">
        <f t="shared" ca="1" si="36"/>
        <v>341.60682901013013</v>
      </c>
      <c r="H313" s="9">
        <f t="shared" ca="1" si="37"/>
        <v>104.11848417825929</v>
      </c>
      <c r="I313" s="7">
        <f t="shared" ca="1" si="38"/>
        <v>9</v>
      </c>
      <c r="J313" s="9">
        <f t="shared" ca="1" si="39"/>
        <v>1633.8233488686683</v>
      </c>
    </row>
    <row r="314" spans="1:10" x14ac:dyDescent="0.2">
      <c r="A314" s="7">
        <v>308</v>
      </c>
      <c r="B314" s="8">
        <v>41582</v>
      </c>
      <c r="C314" s="7" t="str">
        <f t="shared" ca="1" si="32"/>
        <v>Velja</v>
      </c>
      <c r="D314" s="7" t="str">
        <f t="shared" ca="1" si="33"/>
        <v>BG-111</v>
      </c>
      <c r="E314" s="7" t="str">
        <f t="shared" ca="1" si="34"/>
        <v>Kragujevac</v>
      </c>
      <c r="F314" s="7" t="str">
        <f t="shared" ca="1" si="35"/>
        <v>Moskva</v>
      </c>
      <c r="G314" s="9">
        <f t="shared" ca="1" si="36"/>
        <v>431.72569055142628</v>
      </c>
      <c r="H314" s="9">
        <f t="shared" ca="1" si="37"/>
        <v>120.7630157276313</v>
      </c>
      <c r="I314" s="7">
        <f t="shared" ca="1" si="38"/>
        <v>13</v>
      </c>
      <c r="J314" s="9">
        <f t="shared" ca="1" si="39"/>
        <v>1571.7345962256261</v>
      </c>
    </row>
    <row r="315" spans="1:10" x14ac:dyDescent="0.2">
      <c r="A315" s="7">
        <v>309</v>
      </c>
      <c r="B315" s="8">
        <v>41583</v>
      </c>
      <c r="C315" s="7" t="str">
        <f t="shared" ca="1" si="32"/>
        <v>Vuk</v>
      </c>
      <c r="D315" s="7" t="str">
        <f t="shared" ca="1" si="33"/>
        <v>BG-444</v>
      </c>
      <c r="E315" s="7" t="str">
        <f t="shared" ca="1" si="34"/>
        <v>Nis</v>
      </c>
      <c r="F315" s="7" t="str">
        <f t="shared" ca="1" si="35"/>
        <v>Pariz</v>
      </c>
      <c r="G315" s="9">
        <f t="shared" ca="1" si="36"/>
        <v>459.3594825952124</v>
      </c>
      <c r="H315" s="9">
        <f t="shared" ca="1" si="37"/>
        <v>135.97206734201472</v>
      </c>
      <c r="I315" s="7">
        <f t="shared" ca="1" si="38"/>
        <v>9</v>
      </c>
      <c r="J315" s="9">
        <f t="shared" ca="1" si="39"/>
        <v>1980.4662299614133</v>
      </c>
    </row>
    <row r="316" spans="1:10" x14ac:dyDescent="0.2">
      <c r="A316" s="7">
        <v>310</v>
      </c>
      <c r="B316" s="8">
        <v>41584</v>
      </c>
      <c r="C316" s="7" t="str">
        <f t="shared" ca="1" si="32"/>
        <v>Petar</v>
      </c>
      <c r="D316" s="7" t="str">
        <f t="shared" ca="1" si="33"/>
        <v>BG-555</v>
      </c>
      <c r="E316" s="7" t="str">
        <f t="shared" ca="1" si="34"/>
        <v>Novi Sad</v>
      </c>
      <c r="F316" s="7" t="str">
        <f t="shared" ca="1" si="35"/>
        <v>Moskva</v>
      </c>
      <c r="G316" s="9">
        <f t="shared" ca="1" si="36"/>
        <v>868.03966847634672</v>
      </c>
      <c r="H316" s="9">
        <f t="shared" ca="1" si="37"/>
        <v>246.21216380301581</v>
      </c>
      <c r="I316" s="7">
        <f t="shared" ca="1" si="38"/>
        <v>9</v>
      </c>
      <c r="J316" s="9">
        <f t="shared" ca="1" si="39"/>
        <v>1518.9365939431568</v>
      </c>
    </row>
    <row r="317" spans="1:10" x14ac:dyDescent="0.2">
      <c r="A317" s="7">
        <v>311</v>
      </c>
      <c r="B317" s="8">
        <v>41585</v>
      </c>
      <c r="C317" s="7" t="str">
        <f t="shared" ca="1" si="32"/>
        <v>Ivan</v>
      </c>
      <c r="D317" s="7" t="str">
        <f t="shared" ca="1" si="33"/>
        <v>BG-555</v>
      </c>
      <c r="E317" s="7" t="str">
        <f t="shared" ca="1" si="34"/>
        <v>Kragujevac</v>
      </c>
      <c r="F317" s="7" t="str">
        <f t="shared" ca="1" si="35"/>
        <v>Barcelona</v>
      </c>
      <c r="G317" s="9">
        <f t="shared" ca="1" si="36"/>
        <v>987.48115721614784</v>
      </c>
      <c r="H317" s="9">
        <f t="shared" ca="1" si="37"/>
        <v>261.93069893944403</v>
      </c>
      <c r="I317" s="7">
        <f t="shared" ca="1" si="38"/>
        <v>6</v>
      </c>
      <c r="J317" s="9">
        <f t="shared" ca="1" si="39"/>
        <v>1214.8351263805016</v>
      </c>
    </row>
    <row r="318" spans="1:10" x14ac:dyDescent="0.2">
      <c r="A318" s="7">
        <v>312</v>
      </c>
      <c r="B318" s="8">
        <v>41586</v>
      </c>
      <c r="C318" s="7" t="str">
        <f t="shared" ca="1" si="32"/>
        <v>Velja</v>
      </c>
      <c r="D318" s="7" t="str">
        <f t="shared" ca="1" si="33"/>
        <v>BG-333</v>
      </c>
      <c r="E318" s="7" t="str">
        <f t="shared" ca="1" si="34"/>
        <v>Novi Pazar</v>
      </c>
      <c r="F318" s="7" t="str">
        <f t="shared" ca="1" si="35"/>
        <v>Barcelona</v>
      </c>
      <c r="G318" s="9">
        <f t="shared" ca="1" si="36"/>
        <v>589.06002676845424</v>
      </c>
      <c r="H318" s="9">
        <f t="shared" ca="1" si="37"/>
        <v>160.728353255694</v>
      </c>
      <c r="I318" s="7">
        <f t="shared" ca="1" si="38"/>
        <v>12</v>
      </c>
      <c r="J318" s="9">
        <f t="shared" ca="1" si="39"/>
        <v>1563.6128835106829</v>
      </c>
    </row>
    <row r="319" spans="1:10" x14ac:dyDescent="0.2">
      <c r="A319" s="7">
        <v>313</v>
      </c>
      <c r="B319" s="8">
        <v>41587</v>
      </c>
      <c r="C319" s="7" t="str">
        <f t="shared" ca="1" si="32"/>
        <v>Velja</v>
      </c>
      <c r="D319" s="7" t="str">
        <f t="shared" ca="1" si="33"/>
        <v>BG-333</v>
      </c>
      <c r="E319" s="7" t="str">
        <f t="shared" ca="1" si="34"/>
        <v>Kragujevac</v>
      </c>
      <c r="F319" s="7" t="str">
        <f t="shared" ca="1" si="35"/>
        <v>Barcelona</v>
      </c>
      <c r="G319" s="9">
        <f t="shared" ca="1" si="36"/>
        <v>646.03300394095595</v>
      </c>
      <c r="H319" s="9">
        <f t="shared" ca="1" si="37"/>
        <v>179.76792424720347</v>
      </c>
      <c r="I319" s="7">
        <f t="shared" ca="1" si="38"/>
        <v>13</v>
      </c>
      <c r="J319" s="9">
        <f t="shared" ca="1" si="39"/>
        <v>1213.9064965275657</v>
      </c>
    </row>
    <row r="320" spans="1:10" x14ac:dyDescent="0.2">
      <c r="A320" s="7">
        <v>314</v>
      </c>
      <c r="B320" s="8">
        <v>41588</v>
      </c>
      <c r="C320" s="7" t="str">
        <f t="shared" ca="1" si="32"/>
        <v>Vuk</v>
      </c>
      <c r="D320" s="7" t="str">
        <f t="shared" ca="1" si="33"/>
        <v>BG-333</v>
      </c>
      <c r="E320" s="7" t="str">
        <f t="shared" ca="1" si="34"/>
        <v>Beograd</v>
      </c>
      <c r="F320" s="7" t="str">
        <f t="shared" ca="1" si="35"/>
        <v>Moskva</v>
      </c>
      <c r="G320" s="9">
        <f t="shared" ca="1" si="36"/>
        <v>1231.0155012658536</v>
      </c>
      <c r="H320" s="9">
        <f t="shared" ca="1" si="37"/>
        <v>357.19623848995622</v>
      </c>
      <c r="I320" s="7">
        <f t="shared" ca="1" si="38"/>
        <v>7</v>
      </c>
      <c r="J320" s="9">
        <f t="shared" ca="1" si="39"/>
        <v>1947.1280652298356</v>
      </c>
    </row>
    <row r="321" spans="1:10" x14ac:dyDescent="0.2">
      <c r="A321" s="7">
        <v>315</v>
      </c>
      <c r="B321" s="8">
        <v>41589</v>
      </c>
      <c r="C321" s="7" t="str">
        <f t="shared" ca="1" si="32"/>
        <v>Marko</v>
      </c>
      <c r="D321" s="7" t="str">
        <f t="shared" ca="1" si="33"/>
        <v>BG-444</v>
      </c>
      <c r="E321" s="7" t="str">
        <f t="shared" ca="1" si="34"/>
        <v>Novi Pazar</v>
      </c>
      <c r="F321" s="7" t="str">
        <f t="shared" ca="1" si="35"/>
        <v>Berlin</v>
      </c>
      <c r="G321" s="9">
        <f t="shared" ca="1" si="36"/>
        <v>904.61209506162345</v>
      </c>
      <c r="H321" s="9">
        <f t="shared" ca="1" si="37"/>
        <v>282.52412448344057</v>
      </c>
      <c r="I321" s="7">
        <f t="shared" ca="1" si="38"/>
        <v>5</v>
      </c>
      <c r="J321" s="9">
        <f t="shared" ca="1" si="39"/>
        <v>1474.4434996281225</v>
      </c>
    </row>
    <row r="322" spans="1:10" x14ac:dyDescent="0.2">
      <c r="A322" s="7">
        <v>316</v>
      </c>
      <c r="B322" s="8">
        <v>41590</v>
      </c>
      <c r="C322" s="7" t="str">
        <f t="shared" ca="1" si="32"/>
        <v>Marko</v>
      </c>
      <c r="D322" s="7" t="str">
        <f t="shared" ca="1" si="33"/>
        <v>BG-333</v>
      </c>
      <c r="E322" s="7" t="str">
        <f t="shared" ca="1" si="34"/>
        <v>Novi Sad</v>
      </c>
      <c r="F322" s="7" t="str">
        <f t="shared" ca="1" si="35"/>
        <v>Moskva</v>
      </c>
      <c r="G322" s="9">
        <f t="shared" ca="1" si="36"/>
        <v>380.86966924078666</v>
      </c>
      <c r="H322" s="9">
        <f t="shared" ca="1" si="37"/>
        <v>105.53669518798364</v>
      </c>
      <c r="I322" s="7">
        <f t="shared" ca="1" si="38"/>
        <v>6</v>
      </c>
      <c r="J322" s="9">
        <f t="shared" ca="1" si="39"/>
        <v>1180.38339927225</v>
      </c>
    </row>
    <row r="323" spans="1:10" x14ac:dyDescent="0.2">
      <c r="A323" s="7">
        <v>317</v>
      </c>
      <c r="B323" s="8">
        <v>41591</v>
      </c>
      <c r="C323" s="7" t="str">
        <f t="shared" ca="1" si="32"/>
        <v>Marko</v>
      </c>
      <c r="D323" s="7" t="str">
        <f t="shared" ca="1" si="33"/>
        <v>BG-555</v>
      </c>
      <c r="E323" s="7" t="str">
        <f t="shared" ca="1" si="34"/>
        <v>Beograd</v>
      </c>
      <c r="F323" s="7" t="str">
        <f t="shared" ca="1" si="35"/>
        <v>Moskva</v>
      </c>
      <c r="G323" s="9">
        <f t="shared" ca="1" si="36"/>
        <v>526.5939669633683</v>
      </c>
      <c r="H323" s="9">
        <f t="shared" ca="1" si="37"/>
        <v>154.00289180016782</v>
      </c>
      <c r="I323" s="7">
        <f t="shared" ca="1" si="38"/>
        <v>6</v>
      </c>
      <c r="J323" s="9">
        <f t="shared" ca="1" si="39"/>
        <v>1909.068934199885</v>
      </c>
    </row>
    <row r="324" spans="1:10" x14ac:dyDescent="0.2">
      <c r="A324" s="7">
        <v>318</v>
      </c>
      <c r="B324" s="8">
        <v>41592</v>
      </c>
      <c r="C324" s="7" t="str">
        <f t="shared" ca="1" si="32"/>
        <v>Vuk</v>
      </c>
      <c r="D324" s="7" t="str">
        <f t="shared" ca="1" si="33"/>
        <v>BG-444</v>
      </c>
      <c r="E324" s="7" t="str">
        <f t="shared" ca="1" si="34"/>
        <v>Beograd</v>
      </c>
      <c r="F324" s="7" t="str">
        <f t="shared" ca="1" si="35"/>
        <v>Berlin</v>
      </c>
      <c r="G324" s="9">
        <f t="shared" ca="1" si="36"/>
        <v>477.93620288196712</v>
      </c>
      <c r="H324" s="9">
        <f t="shared" ca="1" si="37"/>
        <v>128.7378419640435</v>
      </c>
      <c r="I324" s="7">
        <f t="shared" ca="1" si="38"/>
        <v>11</v>
      </c>
      <c r="J324" s="9">
        <f t="shared" ca="1" si="39"/>
        <v>1678.7957301106776</v>
      </c>
    </row>
    <row r="325" spans="1:10" x14ac:dyDescent="0.2">
      <c r="A325" s="7">
        <v>319</v>
      </c>
      <c r="B325" s="8">
        <v>41593</v>
      </c>
      <c r="C325" s="7" t="str">
        <f t="shared" ca="1" si="32"/>
        <v>Velja</v>
      </c>
      <c r="D325" s="7" t="str">
        <f t="shared" ca="1" si="33"/>
        <v>BG-444</v>
      </c>
      <c r="E325" s="7" t="str">
        <f t="shared" ca="1" si="34"/>
        <v>Beograd</v>
      </c>
      <c r="F325" s="7" t="str">
        <f t="shared" ca="1" si="35"/>
        <v>Rim</v>
      </c>
      <c r="G325" s="9">
        <f t="shared" ca="1" si="36"/>
        <v>486.3372006468295</v>
      </c>
      <c r="H325" s="9">
        <f t="shared" ca="1" si="37"/>
        <v>142.0302932498399</v>
      </c>
      <c r="I325" s="7">
        <f t="shared" ca="1" si="38"/>
        <v>6</v>
      </c>
      <c r="J325" s="9">
        <f t="shared" ca="1" si="39"/>
        <v>1166.146542892249</v>
      </c>
    </row>
    <row r="326" spans="1:10" x14ac:dyDescent="0.2">
      <c r="A326" s="7">
        <v>320</v>
      </c>
      <c r="B326" s="8">
        <v>41594</v>
      </c>
      <c r="C326" s="7" t="str">
        <f t="shared" ca="1" si="32"/>
        <v>Petar</v>
      </c>
      <c r="D326" s="7" t="str">
        <f t="shared" ca="1" si="33"/>
        <v>BG-111</v>
      </c>
      <c r="E326" s="7" t="str">
        <f t="shared" ca="1" si="34"/>
        <v>Novi Pazar</v>
      </c>
      <c r="F326" s="7" t="str">
        <f t="shared" ca="1" si="35"/>
        <v>Pariz</v>
      </c>
      <c r="G326" s="9">
        <f t="shared" ca="1" si="36"/>
        <v>845.53851443699034</v>
      </c>
      <c r="H326" s="9">
        <f t="shared" ca="1" si="37"/>
        <v>253.53018835807791</v>
      </c>
      <c r="I326" s="7">
        <f t="shared" ca="1" si="38"/>
        <v>6</v>
      </c>
      <c r="J326" s="9">
        <f t="shared" ca="1" si="39"/>
        <v>1150.7216777628259</v>
      </c>
    </row>
    <row r="327" spans="1:10" x14ac:dyDescent="0.2">
      <c r="A327" s="7">
        <v>321</v>
      </c>
      <c r="B327" s="8">
        <v>41595</v>
      </c>
      <c r="C327" s="7" t="str">
        <f t="shared" ca="1" si="32"/>
        <v>Ivan</v>
      </c>
      <c r="D327" s="7" t="str">
        <f t="shared" ca="1" si="33"/>
        <v>BG-333</v>
      </c>
      <c r="E327" s="7" t="str">
        <f t="shared" ca="1" si="34"/>
        <v>Novi Pazar</v>
      </c>
      <c r="F327" s="7" t="str">
        <f t="shared" ca="1" si="35"/>
        <v>Berlin</v>
      </c>
      <c r="G327" s="9">
        <f t="shared" ca="1" si="36"/>
        <v>516.40559392053035</v>
      </c>
      <c r="H327" s="9">
        <f t="shared" ca="1" si="37"/>
        <v>146.36009929010135</v>
      </c>
      <c r="I327" s="7">
        <f t="shared" ca="1" si="38"/>
        <v>8</v>
      </c>
      <c r="J327" s="9">
        <f t="shared" ca="1" si="39"/>
        <v>1409.659798640495</v>
      </c>
    </row>
    <row r="328" spans="1:10" x14ac:dyDescent="0.2">
      <c r="A328" s="7">
        <v>322</v>
      </c>
      <c r="B328" s="8">
        <v>41596</v>
      </c>
      <c r="C328" s="7" t="str">
        <f t="shared" ref="C328:C391" ca="1" si="40">IF(RAND()&lt;0.2,"Marko",IF(RAND()&lt;0.25,"Velja",IF(RAND()&lt;0.33,"Ivan",IF(RAND()&lt;0.5,"Petar","Vuk"))))</f>
        <v>Marko</v>
      </c>
      <c r="D328" s="7" t="str">
        <f t="shared" ref="D328:D391" ca="1" si="41">IF(RAND()&lt;0.2,"BG-111",IF(RAND()&lt;0.25,"BG-222",IF(RAND()&lt;0.33,"BG-333",IF(RAND()&lt;0.5,"BG-444","BG-555"))))</f>
        <v>BG-555</v>
      </c>
      <c r="E328" s="7" t="str">
        <f t="shared" ref="E328:E391" ca="1" si="42">IF(RAND()&lt;0.2,"Beograd",IF(RAND()&lt;0.25,"Novi Sad",IF(RAND()&lt;0.33,"Nis",IF(RAND()&lt;0.5,"Kragujevac","Novi Pazar"))))</f>
        <v>Kragujevac</v>
      </c>
      <c r="F328" s="7" t="str">
        <f t="shared" ref="F328:F391" ca="1" si="43">IF(RAND()&lt;0.2,"Rim",IF(RAND()&lt;0.25,"Moskva",IF(RAND()&lt;0.33,"Berlin",IF(RAND()&lt;0.5,"Pariz","Barcelona"))))</f>
        <v>Berlin</v>
      </c>
      <c r="G328" s="9">
        <f t="shared" ref="G328:G391" ca="1" si="44">RAND()*1000+300</f>
        <v>984.97941890260142</v>
      </c>
      <c r="H328" s="9">
        <f t="shared" ref="H328:H391" ca="1" si="45">(G328/100)* (RAND()*5+ 26.5)</f>
        <v>268.93699058655363</v>
      </c>
      <c r="I328" s="7">
        <f t="shared" ref="I328:I391" ca="1" si="46">INT( RAND() * 10 + 5 )</f>
        <v>13</v>
      </c>
      <c r="J328" s="9">
        <f t="shared" ref="J328:J391" ca="1" si="47">RAND()*1000+1000</f>
        <v>1649.5360688334354</v>
      </c>
    </row>
    <row r="329" spans="1:10" x14ac:dyDescent="0.2">
      <c r="A329" s="7">
        <v>323</v>
      </c>
      <c r="B329" s="8">
        <v>41597</v>
      </c>
      <c r="C329" s="7" t="str">
        <f t="shared" ca="1" si="40"/>
        <v>Vuk</v>
      </c>
      <c r="D329" s="7" t="str">
        <f t="shared" ca="1" si="41"/>
        <v>BG-333</v>
      </c>
      <c r="E329" s="7" t="str">
        <f t="shared" ca="1" si="42"/>
        <v>Novi Pazar</v>
      </c>
      <c r="F329" s="7" t="str">
        <f t="shared" ca="1" si="43"/>
        <v>Moskva</v>
      </c>
      <c r="G329" s="9">
        <f t="shared" ca="1" si="44"/>
        <v>1200.7819535331366</v>
      </c>
      <c r="H329" s="9">
        <f t="shared" ca="1" si="45"/>
        <v>334.52831961224427</v>
      </c>
      <c r="I329" s="7">
        <f t="shared" ca="1" si="46"/>
        <v>9</v>
      </c>
      <c r="J329" s="9">
        <f t="shared" ca="1" si="47"/>
        <v>1416.1819596268078</v>
      </c>
    </row>
    <row r="330" spans="1:10" x14ac:dyDescent="0.2">
      <c r="A330" s="7">
        <v>324</v>
      </c>
      <c r="B330" s="8">
        <v>41598</v>
      </c>
      <c r="C330" s="7" t="str">
        <f t="shared" ca="1" si="40"/>
        <v>Petar</v>
      </c>
      <c r="D330" s="7" t="str">
        <f t="shared" ca="1" si="41"/>
        <v>BG-444</v>
      </c>
      <c r="E330" s="7" t="str">
        <f t="shared" ca="1" si="42"/>
        <v>Nis</v>
      </c>
      <c r="F330" s="7" t="str">
        <f t="shared" ca="1" si="43"/>
        <v>Berlin</v>
      </c>
      <c r="G330" s="9">
        <f t="shared" ca="1" si="44"/>
        <v>1278.4864764136732</v>
      </c>
      <c r="H330" s="9">
        <f t="shared" ca="1" si="45"/>
        <v>391.34792273134781</v>
      </c>
      <c r="I330" s="7">
        <f t="shared" ca="1" si="46"/>
        <v>8</v>
      </c>
      <c r="J330" s="9">
        <f t="shared" ca="1" si="47"/>
        <v>1426.6023135184435</v>
      </c>
    </row>
    <row r="331" spans="1:10" x14ac:dyDescent="0.2">
      <c r="A331" s="7">
        <v>325</v>
      </c>
      <c r="B331" s="8">
        <v>41599</v>
      </c>
      <c r="C331" s="7" t="str">
        <f t="shared" ca="1" si="40"/>
        <v>Marko</v>
      </c>
      <c r="D331" s="7" t="str">
        <f t="shared" ca="1" si="41"/>
        <v>BG-111</v>
      </c>
      <c r="E331" s="7" t="str">
        <f t="shared" ca="1" si="42"/>
        <v>Kragujevac</v>
      </c>
      <c r="F331" s="7" t="str">
        <f t="shared" ca="1" si="43"/>
        <v>Moskva</v>
      </c>
      <c r="G331" s="9">
        <f t="shared" ca="1" si="44"/>
        <v>629.59595726959083</v>
      </c>
      <c r="H331" s="9">
        <f t="shared" ca="1" si="45"/>
        <v>180.02573361316337</v>
      </c>
      <c r="I331" s="7">
        <f t="shared" ca="1" si="46"/>
        <v>13</v>
      </c>
      <c r="J331" s="9">
        <f t="shared" ca="1" si="47"/>
        <v>1322.6964007351098</v>
      </c>
    </row>
    <row r="332" spans="1:10" x14ac:dyDescent="0.2">
      <c r="A332" s="7">
        <v>326</v>
      </c>
      <c r="B332" s="8">
        <v>41600</v>
      </c>
      <c r="C332" s="7" t="str">
        <f t="shared" ca="1" si="40"/>
        <v>Ivan</v>
      </c>
      <c r="D332" s="7" t="str">
        <f t="shared" ca="1" si="41"/>
        <v>BG-444</v>
      </c>
      <c r="E332" s="7" t="str">
        <f t="shared" ca="1" si="42"/>
        <v>Novi Pazar</v>
      </c>
      <c r="F332" s="7" t="str">
        <f t="shared" ca="1" si="43"/>
        <v>Rim</v>
      </c>
      <c r="G332" s="9">
        <f t="shared" ca="1" si="44"/>
        <v>1023.7109604653639</v>
      </c>
      <c r="H332" s="9">
        <f t="shared" ca="1" si="45"/>
        <v>314.88759261297349</v>
      </c>
      <c r="I332" s="7">
        <f t="shared" ca="1" si="46"/>
        <v>14</v>
      </c>
      <c r="J332" s="9">
        <f t="shared" ca="1" si="47"/>
        <v>1116.9345856981649</v>
      </c>
    </row>
    <row r="333" spans="1:10" x14ac:dyDescent="0.2">
      <c r="A333" s="7">
        <v>327</v>
      </c>
      <c r="B333" s="8">
        <v>41601</v>
      </c>
      <c r="C333" s="7" t="str">
        <f t="shared" ca="1" si="40"/>
        <v>Ivan</v>
      </c>
      <c r="D333" s="7" t="str">
        <f t="shared" ca="1" si="41"/>
        <v>BG-333</v>
      </c>
      <c r="E333" s="7" t="str">
        <f t="shared" ca="1" si="42"/>
        <v>Novi Sad</v>
      </c>
      <c r="F333" s="7" t="str">
        <f t="shared" ca="1" si="43"/>
        <v>Moskva</v>
      </c>
      <c r="G333" s="9">
        <f t="shared" ca="1" si="44"/>
        <v>457.1000299672487</v>
      </c>
      <c r="H333" s="9">
        <f t="shared" ca="1" si="45"/>
        <v>133.18383231656978</v>
      </c>
      <c r="I333" s="7">
        <f t="shared" ca="1" si="46"/>
        <v>11</v>
      </c>
      <c r="J333" s="9">
        <f t="shared" ca="1" si="47"/>
        <v>1057.3631951067182</v>
      </c>
    </row>
    <row r="334" spans="1:10" x14ac:dyDescent="0.2">
      <c r="A334" s="7">
        <v>328</v>
      </c>
      <c r="B334" s="8">
        <v>41602</v>
      </c>
      <c r="C334" s="7" t="str">
        <f t="shared" ca="1" si="40"/>
        <v>Velja</v>
      </c>
      <c r="D334" s="7" t="str">
        <f t="shared" ca="1" si="41"/>
        <v>BG-111</v>
      </c>
      <c r="E334" s="7" t="str">
        <f t="shared" ca="1" si="42"/>
        <v>Kragujevac</v>
      </c>
      <c r="F334" s="7" t="str">
        <f t="shared" ca="1" si="43"/>
        <v>Barcelona</v>
      </c>
      <c r="G334" s="9">
        <f t="shared" ca="1" si="44"/>
        <v>499.2015679397785</v>
      </c>
      <c r="H334" s="9">
        <f t="shared" ca="1" si="45"/>
        <v>151.81424195697556</v>
      </c>
      <c r="I334" s="7">
        <f t="shared" ca="1" si="46"/>
        <v>7</v>
      </c>
      <c r="J334" s="9">
        <f t="shared" ca="1" si="47"/>
        <v>1698.6528107845015</v>
      </c>
    </row>
    <row r="335" spans="1:10" x14ac:dyDescent="0.2">
      <c r="A335" s="7">
        <v>329</v>
      </c>
      <c r="B335" s="8">
        <v>41603</v>
      </c>
      <c r="C335" s="7" t="str">
        <f t="shared" ca="1" si="40"/>
        <v>Ivan</v>
      </c>
      <c r="D335" s="7" t="str">
        <f t="shared" ca="1" si="41"/>
        <v>BG-222</v>
      </c>
      <c r="E335" s="7" t="str">
        <f t="shared" ca="1" si="42"/>
        <v>Nis</v>
      </c>
      <c r="F335" s="7" t="str">
        <f t="shared" ca="1" si="43"/>
        <v>Rim</v>
      </c>
      <c r="G335" s="9">
        <f t="shared" ca="1" si="44"/>
        <v>962.28047733331221</v>
      </c>
      <c r="H335" s="9">
        <f t="shared" ca="1" si="45"/>
        <v>284.66768097254345</v>
      </c>
      <c r="I335" s="7">
        <f t="shared" ca="1" si="46"/>
        <v>6</v>
      </c>
      <c r="J335" s="9">
        <f t="shared" ca="1" si="47"/>
        <v>1039.1582974788457</v>
      </c>
    </row>
    <row r="336" spans="1:10" x14ac:dyDescent="0.2">
      <c r="A336" s="7">
        <v>330</v>
      </c>
      <c r="B336" s="8">
        <v>41604</v>
      </c>
      <c r="C336" s="7" t="str">
        <f t="shared" ca="1" si="40"/>
        <v>Marko</v>
      </c>
      <c r="D336" s="7" t="str">
        <f t="shared" ca="1" si="41"/>
        <v>BG-222</v>
      </c>
      <c r="E336" s="7" t="str">
        <f t="shared" ca="1" si="42"/>
        <v>Kragujevac</v>
      </c>
      <c r="F336" s="7" t="str">
        <f t="shared" ca="1" si="43"/>
        <v>Berlin</v>
      </c>
      <c r="G336" s="9">
        <f t="shared" ca="1" si="44"/>
        <v>534.09120296565243</v>
      </c>
      <c r="H336" s="9">
        <f t="shared" ca="1" si="45"/>
        <v>143.18786694752291</v>
      </c>
      <c r="I336" s="7">
        <f t="shared" ca="1" si="46"/>
        <v>10</v>
      </c>
      <c r="J336" s="9">
        <f t="shared" ca="1" si="47"/>
        <v>1222.6508349333676</v>
      </c>
    </row>
    <row r="337" spans="1:10" x14ac:dyDescent="0.2">
      <c r="A337" s="7">
        <v>331</v>
      </c>
      <c r="B337" s="8">
        <v>41605</v>
      </c>
      <c r="C337" s="7" t="str">
        <f t="shared" ca="1" si="40"/>
        <v>Petar</v>
      </c>
      <c r="D337" s="7" t="str">
        <f t="shared" ca="1" si="41"/>
        <v>BG-333</v>
      </c>
      <c r="E337" s="7" t="str">
        <f t="shared" ca="1" si="42"/>
        <v>Novi Pazar</v>
      </c>
      <c r="F337" s="7" t="str">
        <f t="shared" ca="1" si="43"/>
        <v>Berlin</v>
      </c>
      <c r="G337" s="9">
        <f t="shared" ca="1" si="44"/>
        <v>787.29405289854049</v>
      </c>
      <c r="H337" s="9">
        <f t="shared" ca="1" si="45"/>
        <v>226.68651133141395</v>
      </c>
      <c r="I337" s="7">
        <f t="shared" ca="1" si="46"/>
        <v>8</v>
      </c>
      <c r="J337" s="9">
        <f t="shared" ca="1" si="47"/>
        <v>1940.9347918528802</v>
      </c>
    </row>
    <row r="338" spans="1:10" x14ac:dyDescent="0.2">
      <c r="A338" s="7">
        <v>332</v>
      </c>
      <c r="B338" s="8">
        <v>41606</v>
      </c>
      <c r="C338" s="7" t="str">
        <f t="shared" ca="1" si="40"/>
        <v>Petar</v>
      </c>
      <c r="D338" s="7" t="str">
        <f t="shared" ca="1" si="41"/>
        <v>BG-555</v>
      </c>
      <c r="E338" s="7" t="str">
        <f t="shared" ca="1" si="42"/>
        <v>Novi Pazar</v>
      </c>
      <c r="F338" s="7" t="str">
        <f t="shared" ca="1" si="43"/>
        <v>Pariz</v>
      </c>
      <c r="G338" s="9">
        <f t="shared" ca="1" si="44"/>
        <v>895.83844225828511</v>
      </c>
      <c r="H338" s="9">
        <f t="shared" ca="1" si="45"/>
        <v>256.73414750658782</v>
      </c>
      <c r="I338" s="7">
        <f t="shared" ca="1" si="46"/>
        <v>7</v>
      </c>
      <c r="J338" s="9">
        <f t="shared" ca="1" si="47"/>
        <v>1580.3256836533615</v>
      </c>
    </row>
    <row r="339" spans="1:10" x14ac:dyDescent="0.2">
      <c r="A339" s="7">
        <v>333</v>
      </c>
      <c r="B339" s="8">
        <v>41607</v>
      </c>
      <c r="C339" s="7" t="str">
        <f t="shared" ca="1" si="40"/>
        <v>Velja</v>
      </c>
      <c r="D339" s="7" t="str">
        <f t="shared" ca="1" si="41"/>
        <v>BG-222</v>
      </c>
      <c r="E339" s="7" t="str">
        <f t="shared" ca="1" si="42"/>
        <v>Novi Sad</v>
      </c>
      <c r="F339" s="7" t="str">
        <f t="shared" ca="1" si="43"/>
        <v>Berlin</v>
      </c>
      <c r="G339" s="9">
        <f t="shared" ca="1" si="44"/>
        <v>549.32454807451063</v>
      </c>
      <c r="H339" s="9">
        <f t="shared" ca="1" si="45"/>
        <v>165.80344418847713</v>
      </c>
      <c r="I339" s="7">
        <f t="shared" ca="1" si="46"/>
        <v>5</v>
      </c>
      <c r="J339" s="9">
        <f t="shared" ca="1" si="47"/>
        <v>1219.8744495834694</v>
      </c>
    </row>
    <row r="340" spans="1:10" x14ac:dyDescent="0.2">
      <c r="A340" s="7">
        <v>334</v>
      </c>
      <c r="B340" s="8">
        <v>41608</v>
      </c>
      <c r="C340" s="7" t="str">
        <f t="shared" ca="1" si="40"/>
        <v>Petar</v>
      </c>
      <c r="D340" s="7" t="str">
        <f t="shared" ca="1" si="41"/>
        <v>BG-111</v>
      </c>
      <c r="E340" s="7" t="str">
        <f t="shared" ca="1" si="42"/>
        <v>Nis</v>
      </c>
      <c r="F340" s="7" t="str">
        <f t="shared" ca="1" si="43"/>
        <v>Moskva</v>
      </c>
      <c r="G340" s="9">
        <f t="shared" ca="1" si="44"/>
        <v>471.3611889052039</v>
      </c>
      <c r="H340" s="9">
        <f t="shared" ca="1" si="45"/>
        <v>132.43195856904546</v>
      </c>
      <c r="I340" s="7">
        <f t="shared" ca="1" si="46"/>
        <v>12</v>
      </c>
      <c r="J340" s="9">
        <f t="shared" ca="1" si="47"/>
        <v>1496.7002658875867</v>
      </c>
    </row>
    <row r="341" spans="1:10" x14ac:dyDescent="0.2">
      <c r="A341" s="7">
        <v>335</v>
      </c>
      <c r="B341" s="8">
        <v>41609</v>
      </c>
      <c r="C341" s="7" t="str">
        <f t="shared" ca="1" si="40"/>
        <v>Vuk</v>
      </c>
      <c r="D341" s="7" t="str">
        <f t="shared" ca="1" si="41"/>
        <v>BG-333</v>
      </c>
      <c r="E341" s="7" t="str">
        <f t="shared" ca="1" si="42"/>
        <v>Beograd</v>
      </c>
      <c r="F341" s="7" t="str">
        <f t="shared" ca="1" si="43"/>
        <v>Moskva</v>
      </c>
      <c r="G341" s="9">
        <f t="shared" ca="1" si="44"/>
        <v>1225.0251897342628</v>
      </c>
      <c r="H341" s="9">
        <f t="shared" ca="1" si="45"/>
        <v>351.71959683389321</v>
      </c>
      <c r="I341" s="7">
        <f t="shared" ca="1" si="46"/>
        <v>12</v>
      </c>
      <c r="J341" s="9">
        <f t="shared" ca="1" si="47"/>
        <v>1887.6502562626474</v>
      </c>
    </row>
    <row r="342" spans="1:10" x14ac:dyDescent="0.2">
      <c r="A342" s="7">
        <v>336</v>
      </c>
      <c r="B342" s="8">
        <v>41610</v>
      </c>
      <c r="C342" s="7" t="str">
        <f t="shared" ca="1" si="40"/>
        <v>Vuk</v>
      </c>
      <c r="D342" s="7" t="str">
        <f t="shared" ca="1" si="41"/>
        <v>BG-444</v>
      </c>
      <c r="E342" s="7" t="str">
        <f t="shared" ca="1" si="42"/>
        <v>Nis</v>
      </c>
      <c r="F342" s="7" t="str">
        <f t="shared" ca="1" si="43"/>
        <v>Berlin</v>
      </c>
      <c r="G342" s="9">
        <f t="shared" ca="1" si="44"/>
        <v>981.62221229235524</v>
      </c>
      <c r="H342" s="9">
        <f t="shared" ca="1" si="45"/>
        <v>287.07359761605431</v>
      </c>
      <c r="I342" s="7">
        <f t="shared" ca="1" si="46"/>
        <v>11</v>
      </c>
      <c r="J342" s="9">
        <f t="shared" ca="1" si="47"/>
        <v>1099.4912013353542</v>
      </c>
    </row>
    <row r="343" spans="1:10" x14ac:dyDescent="0.2">
      <c r="A343" s="7">
        <v>337</v>
      </c>
      <c r="B343" s="8">
        <v>41611</v>
      </c>
      <c r="C343" s="7" t="str">
        <f t="shared" ca="1" si="40"/>
        <v>Petar</v>
      </c>
      <c r="D343" s="7" t="str">
        <f t="shared" ca="1" si="41"/>
        <v>BG-222</v>
      </c>
      <c r="E343" s="7" t="str">
        <f t="shared" ca="1" si="42"/>
        <v>Novi Pazar</v>
      </c>
      <c r="F343" s="7" t="str">
        <f t="shared" ca="1" si="43"/>
        <v>Barcelona</v>
      </c>
      <c r="G343" s="9">
        <f t="shared" ca="1" si="44"/>
        <v>486.62375646406338</v>
      </c>
      <c r="H343" s="9">
        <f t="shared" ca="1" si="45"/>
        <v>148.32974315093367</v>
      </c>
      <c r="I343" s="7">
        <f t="shared" ca="1" si="46"/>
        <v>8</v>
      </c>
      <c r="J343" s="9">
        <f t="shared" ca="1" si="47"/>
        <v>1766.8633113321316</v>
      </c>
    </row>
    <row r="344" spans="1:10" x14ac:dyDescent="0.2">
      <c r="A344" s="7">
        <v>338</v>
      </c>
      <c r="B344" s="8">
        <v>41612</v>
      </c>
      <c r="C344" s="7" t="str">
        <f t="shared" ca="1" si="40"/>
        <v>Marko</v>
      </c>
      <c r="D344" s="7" t="str">
        <f t="shared" ca="1" si="41"/>
        <v>BG-555</v>
      </c>
      <c r="E344" s="7" t="str">
        <f t="shared" ca="1" si="42"/>
        <v>Nis</v>
      </c>
      <c r="F344" s="7" t="str">
        <f t="shared" ca="1" si="43"/>
        <v>Pariz</v>
      </c>
      <c r="G344" s="9">
        <f t="shared" ca="1" si="44"/>
        <v>918.86363640009631</v>
      </c>
      <c r="H344" s="9">
        <f t="shared" ca="1" si="45"/>
        <v>247.1938608113426</v>
      </c>
      <c r="I344" s="7">
        <f t="shared" ca="1" si="46"/>
        <v>11</v>
      </c>
      <c r="J344" s="9">
        <f t="shared" ca="1" si="47"/>
        <v>1487.0869742114778</v>
      </c>
    </row>
    <row r="345" spans="1:10" x14ac:dyDescent="0.2">
      <c r="A345" s="7">
        <v>339</v>
      </c>
      <c r="B345" s="8">
        <v>41613</v>
      </c>
      <c r="C345" s="7" t="str">
        <f t="shared" ca="1" si="40"/>
        <v>Ivan</v>
      </c>
      <c r="D345" s="7" t="str">
        <f t="shared" ca="1" si="41"/>
        <v>BG-555</v>
      </c>
      <c r="E345" s="7" t="str">
        <f t="shared" ca="1" si="42"/>
        <v>Novi Pazar</v>
      </c>
      <c r="F345" s="7" t="str">
        <f t="shared" ca="1" si="43"/>
        <v>Moskva</v>
      </c>
      <c r="G345" s="9">
        <f t="shared" ca="1" si="44"/>
        <v>328.57456935954838</v>
      </c>
      <c r="H345" s="9">
        <f t="shared" ca="1" si="45"/>
        <v>100.50906126600476</v>
      </c>
      <c r="I345" s="7">
        <f t="shared" ca="1" si="46"/>
        <v>7</v>
      </c>
      <c r="J345" s="9">
        <f t="shared" ca="1" si="47"/>
        <v>1520.9896671075467</v>
      </c>
    </row>
    <row r="346" spans="1:10" x14ac:dyDescent="0.2">
      <c r="A346" s="7">
        <v>340</v>
      </c>
      <c r="B346" s="8">
        <v>41614</v>
      </c>
      <c r="C346" s="7" t="str">
        <f t="shared" ca="1" si="40"/>
        <v>Vuk</v>
      </c>
      <c r="D346" s="7" t="str">
        <f t="shared" ca="1" si="41"/>
        <v>BG-444</v>
      </c>
      <c r="E346" s="7" t="str">
        <f t="shared" ca="1" si="42"/>
        <v>Nis</v>
      </c>
      <c r="F346" s="7" t="str">
        <f t="shared" ca="1" si="43"/>
        <v>Rim</v>
      </c>
      <c r="G346" s="9">
        <f t="shared" ca="1" si="44"/>
        <v>906.03752102210626</v>
      </c>
      <c r="H346" s="9">
        <f t="shared" ca="1" si="45"/>
        <v>245.18905488114046</v>
      </c>
      <c r="I346" s="7">
        <f t="shared" ca="1" si="46"/>
        <v>13</v>
      </c>
      <c r="J346" s="9">
        <f t="shared" ca="1" si="47"/>
        <v>1837.931773238638</v>
      </c>
    </row>
    <row r="347" spans="1:10" x14ac:dyDescent="0.2">
      <c r="A347" s="7">
        <v>341</v>
      </c>
      <c r="B347" s="8">
        <v>41615</v>
      </c>
      <c r="C347" s="7" t="str">
        <f t="shared" ca="1" si="40"/>
        <v>Vuk</v>
      </c>
      <c r="D347" s="7" t="str">
        <f t="shared" ca="1" si="41"/>
        <v>BG-555</v>
      </c>
      <c r="E347" s="7" t="str">
        <f t="shared" ca="1" si="42"/>
        <v>Novi Pazar</v>
      </c>
      <c r="F347" s="7" t="str">
        <f t="shared" ca="1" si="43"/>
        <v>Moskva</v>
      </c>
      <c r="G347" s="9">
        <f t="shared" ca="1" si="44"/>
        <v>622.02705460835932</v>
      </c>
      <c r="H347" s="9">
        <f t="shared" ca="1" si="45"/>
        <v>186.14707311070902</v>
      </c>
      <c r="I347" s="7">
        <f t="shared" ca="1" si="46"/>
        <v>11</v>
      </c>
      <c r="J347" s="9">
        <f t="shared" ca="1" si="47"/>
        <v>1091.3983288302379</v>
      </c>
    </row>
    <row r="348" spans="1:10" x14ac:dyDescent="0.2">
      <c r="A348" s="7">
        <v>342</v>
      </c>
      <c r="B348" s="8">
        <v>41616</v>
      </c>
      <c r="C348" s="7" t="str">
        <f t="shared" ca="1" si="40"/>
        <v>Marko</v>
      </c>
      <c r="D348" s="7" t="str">
        <f t="shared" ca="1" si="41"/>
        <v>BG-555</v>
      </c>
      <c r="E348" s="7" t="str">
        <f t="shared" ca="1" si="42"/>
        <v>Nis</v>
      </c>
      <c r="F348" s="7" t="str">
        <f t="shared" ca="1" si="43"/>
        <v>Barcelona</v>
      </c>
      <c r="G348" s="9">
        <f t="shared" ca="1" si="44"/>
        <v>1091.9697779369867</v>
      </c>
      <c r="H348" s="9">
        <f t="shared" ca="1" si="45"/>
        <v>341.62666901612124</v>
      </c>
      <c r="I348" s="7">
        <f t="shared" ca="1" si="46"/>
        <v>14</v>
      </c>
      <c r="J348" s="9">
        <f t="shared" ca="1" si="47"/>
        <v>1486.9040584239849</v>
      </c>
    </row>
    <row r="349" spans="1:10" x14ac:dyDescent="0.2">
      <c r="A349" s="7">
        <v>343</v>
      </c>
      <c r="B349" s="8">
        <v>41617</v>
      </c>
      <c r="C349" s="7" t="str">
        <f t="shared" ca="1" si="40"/>
        <v>Ivan</v>
      </c>
      <c r="D349" s="7" t="str">
        <f t="shared" ca="1" si="41"/>
        <v>BG-444</v>
      </c>
      <c r="E349" s="7" t="str">
        <f t="shared" ca="1" si="42"/>
        <v>Novi Sad</v>
      </c>
      <c r="F349" s="7" t="str">
        <f t="shared" ca="1" si="43"/>
        <v>Barcelona</v>
      </c>
      <c r="G349" s="9">
        <f t="shared" ca="1" si="44"/>
        <v>500.26845115179992</v>
      </c>
      <c r="H349" s="9">
        <f t="shared" ca="1" si="45"/>
        <v>152.85570170231844</v>
      </c>
      <c r="I349" s="7">
        <f t="shared" ca="1" si="46"/>
        <v>14</v>
      </c>
      <c r="J349" s="9">
        <f t="shared" ca="1" si="47"/>
        <v>1111.7493717040816</v>
      </c>
    </row>
    <row r="350" spans="1:10" x14ac:dyDescent="0.2">
      <c r="A350" s="7">
        <v>344</v>
      </c>
      <c r="B350" s="8">
        <v>41618</v>
      </c>
      <c r="C350" s="7" t="str">
        <f t="shared" ca="1" si="40"/>
        <v>Vuk</v>
      </c>
      <c r="D350" s="7" t="str">
        <f t="shared" ca="1" si="41"/>
        <v>BG-111</v>
      </c>
      <c r="E350" s="7" t="str">
        <f t="shared" ca="1" si="42"/>
        <v>Novi Sad</v>
      </c>
      <c r="F350" s="7" t="str">
        <f t="shared" ca="1" si="43"/>
        <v>Barcelona</v>
      </c>
      <c r="G350" s="9">
        <f t="shared" ca="1" si="44"/>
        <v>1153.5269301524643</v>
      </c>
      <c r="H350" s="9">
        <f t="shared" ca="1" si="45"/>
        <v>306.73062151849092</v>
      </c>
      <c r="I350" s="7">
        <f t="shared" ca="1" si="46"/>
        <v>9</v>
      </c>
      <c r="J350" s="9">
        <f t="shared" ca="1" si="47"/>
        <v>1974.7471092627343</v>
      </c>
    </row>
    <row r="351" spans="1:10" x14ac:dyDescent="0.2">
      <c r="A351" s="7">
        <v>345</v>
      </c>
      <c r="B351" s="8">
        <v>41619</v>
      </c>
      <c r="C351" s="7" t="str">
        <f t="shared" ca="1" si="40"/>
        <v>Velja</v>
      </c>
      <c r="D351" s="7" t="str">
        <f t="shared" ca="1" si="41"/>
        <v>BG-555</v>
      </c>
      <c r="E351" s="7" t="str">
        <f t="shared" ca="1" si="42"/>
        <v>Kragujevac</v>
      </c>
      <c r="F351" s="7" t="str">
        <f t="shared" ca="1" si="43"/>
        <v>Rim</v>
      </c>
      <c r="G351" s="9">
        <f t="shared" ca="1" si="44"/>
        <v>1025.0423669110198</v>
      </c>
      <c r="H351" s="9">
        <f t="shared" ca="1" si="45"/>
        <v>318.02523543834491</v>
      </c>
      <c r="I351" s="7">
        <f t="shared" ca="1" si="46"/>
        <v>11</v>
      </c>
      <c r="J351" s="9">
        <f t="shared" ca="1" si="47"/>
        <v>1281.2602748163206</v>
      </c>
    </row>
    <row r="352" spans="1:10" x14ac:dyDescent="0.2">
      <c r="A352" s="7">
        <v>346</v>
      </c>
      <c r="B352" s="8">
        <v>41620</v>
      </c>
      <c r="C352" s="7" t="str">
        <f t="shared" ca="1" si="40"/>
        <v>Ivan</v>
      </c>
      <c r="D352" s="7" t="str">
        <f t="shared" ca="1" si="41"/>
        <v>BG-222</v>
      </c>
      <c r="E352" s="7" t="str">
        <f t="shared" ca="1" si="42"/>
        <v>Kragujevac</v>
      </c>
      <c r="F352" s="7" t="str">
        <f t="shared" ca="1" si="43"/>
        <v>Moskva</v>
      </c>
      <c r="G352" s="9">
        <f t="shared" ca="1" si="44"/>
        <v>910.90119032813163</v>
      </c>
      <c r="H352" s="9">
        <f t="shared" ca="1" si="45"/>
        <v>263.43590345125028</v>
      </c>
      <c r="I352" s="7">
        <f t="shared" ca="1" si="46"/>
        <v>11</v>
      </c>
      <c r="J352" s="9">
        <f t="shared" ca="1" si="47"/>
        <v>1622.5818141371942</v>
      </c>
    </row>
    <row r="353" spans="1:10" x14ac:dyDescent="0.2">
      <c r="A353" s="7">
        <v>347</v>
      </c>
      <c r="B353" s="8">
        <v>41621</v>
      </c>
      <c r="C353" s="7" t="str">
        <f t="shared" ca="1" si="40"/>
        <v>Vuk</v>
      </c>
      <c r="D353" s="7" t="str">
        <f t="shared" ca="1" si="41"/>
        <v>BG-555</v>
      </c>
      <c r="E353" s="7" t="str">
        <f t="shared" ca="1" si="42"/>
        <v>Kragujevac</v>
      </c>
      <c r="F353" s="7" t="str">
        <f t="shared" ca="1" si="43"/>
        <v>Berlin</v>
      </c>
      <c r="G353" s="9">
        <f t="shared" ca="1" si="44"/>
        <v>803.06341479277512</v>
      </c>
      <c r="H353" s="9">
        <f t="shared" ca="1" si="45"/>
        <v>237.82894330016995</v>
      </c>
      <c r="I353" s="7">
        <f t="shared" ca="1" si="46"/>
        <v>8</v>
      </c>
      <c r="J353" s="9">
        <f t="shared" ca="1" si="47"/>
        <v>1800.6253711376439</v>
      </c>
    </row>
    <row r="354" spans="1:10" x14ac:dyDescent="0.2">
      <c r="A354" s="7">
        <v>348</v>
      </c>
      <c r="B354" s="8">
        <v>41622</v>
      </c>
      <c r="C354" s="7" t="str">
        <f t="shared" ca="1" si="40"/>
        <v>Ivan</v>
      </c>
      <c r="D354" s="7" t="str">
        <f t="shared" ca="1" si="41"/>
        <v>BG-222</v>
      </c>
      <c r="E354" s="7" t="str">
        <f t="shared" ca="1" si="42"/>
        <v>Novi Sad</v>
      </c>
      <c r="F354" s="7" t="str">
        <f t="shared" ca="1" si="43"/>
        <v>Pariz</v>
      </c>
      <c r="G354" s="9">
        <f t="shared" ca="1" si="44"/>
        <v>1121.0781403974863</v>
      </c>
      <c r="H354" s="9">
        <f t="shared" ca="1" si="45"/>
        <v>314.54250733171722</v>
      </c>
      <c r="I354" s="7">
        <f t="shared" ca="1" si="46"/>
        <v>8</v>
      </c>
      <c r="J354" s="9">
        <f t="shared" ca="1" si="47"/>
        <v>1007.7994554558832</v>
      </c>
    </row>
    <row r="355" spans="1:10" x14ac:dyDescent="0.2">
      <c r="A355" s="7">
        <v>349</v>
      </c>
      <c r="B355" s="8">
        <v>41623</v>
      </c>
      <c r="C355" s="7" t="str">
        <f t="shared" ca="1" si="40"/>
        <v>Velja</v>
      </c>
      <c r="D355" s="7" t="str">
        <f t="shared" ca="1" si="41"/>
        <v>BG-333</v>
      </c>
      <c r="E355" s="7" t="str">
        <f t="shared" ca="1" si="42"/>
        <v>Novi Pazar</v>
      </c>
      <c r="F355" s="7" t="str">
        <f t="shared" ca="1" si="43"/>
        <v>Rim</v>
      </c>
      <c r="G355" s="9">
        <f t="shared" ca="1" si="44"/>
        <v>1252.1651685041329</v>
      </c>
      <c r="H355" s="9">
        <f t="shared" ca="1" si="45"/>
        <v>342.16056520798367</v>
      </c>
      <c r="I355" s="7">
        <f t="shared" ca="1" si="46"/>
        <v>8</v>
      </c>
      <c r="J355" s="9">
        <f t="shared" ca="1" si="47"/>
        <v>1776.7284714526261</v>
      </c>
    </row>
    <row r="356" spans="1:10" x14ac:dyDescent="0.2">
      <c r="A356" s="7">
        <v>350</v>
      </c>
      <c r="B356" s="8">
        <v>41624</v>
      </c>
      <c r="C356" s="7" t="str">
        <f t="shared" ca="1" si="40"/>
        <v>Velja</v>
      </c>
      <c r="D356" s="7" t="str">
        <f t="shared" ca="1" si="41"/>
        <v>BG-222</v>
      </c>
      <c r="E356" s="7" t="str">
        <f t="shared" ca="1" si="42"/>
        <v>Novi Pazar</v>
      </c>
      <c r="F356" s="7" t="str">
        <f t="shared" ca="1" si="43"/>
        <v>Pariz</v>
      </c>
      <c r="G356" s="9">
        <f t="shared" ca="1" si="44"/>
        <v>545.66570047167556</v>
      </c>
      <c r="H356" s="9">
        <f t="shared" ca="1" si="45"/>
        <v>167.57523756294336</v>
      </c>
      <c r="I356" s="7">
        <f t="shared" ca="1" si="46"/>
        <v>7</v>
      </c>
      <c r="J356" s="9">
        <f t="shared" ca="1" si="47"/>
        <v>1539.6631071225872</v>
      </c>
    </row>
    <row r="357" spans="1:10" x14ac:dyDescent="0.2">
      <c r="A357" s="7">
        <v>351</v>
      </c>
      <c r="B357" s="8">
        <v>41625</v>
      </c>
      <c r="C357" s="7" t="str">
        <f t="shared" ca="1" si="40"/>
        <v>Marko</v>
      </c>
      <c r="D357" s="7" t="str">
        <f t="shared" ca="1" si="41"/>
        <v>BG-111</v>
      </c>
      <c r="E357" s="7" t="str">
        <f t="shared" ca="1" si="42"/>
        <v>Novi Pazar</v>
      </c>
      <c r="F357" s="7" t="str">
        <f t="shared" ca="1" si="43"/>
        <v>Rim</v>
      </c>
      <c r="G357" s="9">
        <f t="shared" ca="1" si="44"/>
        <v>638.73060852198103</v>
      </c>
      <c r="H357" s="9">
        <f t="shared" ca="1" si="45"/>
        <v>183.19406302734853</v>
      </c>
      <c r="I357" s="7">
        <f t="shared" ca="1" si="46"/>
        <v>10</v>
      </c>
      <c r="J357" s="9">
        <f t="shared" ca="1" si="47"/>
        <v>1624.3008019074664</v>
      </c>
    </row>
    <row r="358" spans="1:10" x14ac:dyDescent="0.2">
      <c r="A358" s="7">
        <v>352</v>
      </c>
      <c r="B358" s="8">
        <v>41626</v>
      </c>
      <c r="C358" s="7" t="str">
        <f t="shared" ca="1" si="40"/>
        <v>Ivan</v>
      </c>
      <c r="D358" s="7" t="str">
        <f t="shared" ca="1" si="41"/>
        <v>BG-222</v>
      </c>
      <c r="E358" s="7" t="str">
        <f t="shared" ca="1" si="42"/>
        <v>Nis</v>
      </c>
      <c r="F358" s="7" t="str">
        <f t="shared" ca="1" si="43"/>
        <v>Moskva</v>
      </c>
      <c r="G358" s="9">
        <f t="shared" ca="1" si="44"/>
        <v>500.11878993230147</v>
      </c>
      <c r="H358" s="9">
        <f t="shared" ca="1" si="45"/>
        <v>142.01091811573744</v>
      </c>
      <c r="I358" s="7">
        <f t="shared" ca="1" si="46"/>
        <v>9</v>
      </c>
      <c r="J358" s="9">
        <f t="shared" ca="1" si="47"/>
        <v>1934.658284712802</v>
      </c>
    </row>
    <row r="359" spans="1:10" x14ac:dyDescent="0.2">
      <c r="A359" s="7">
        <v>353</v>
      </c>
      <c r="B359" s="8">
        <v>41627</v>
      </c>
      <c r="C359" s="7" t="str">
        <f t="shared" ca="1" si="40"/>
        <v>Velja</v>
      </c>
      <c r="D359" s="7" t="str">
        <f t="shared" ca="1" si="41"/>
        <v>BG-555</v>
      </c>
      <c r="E359" s="7" t="str">
        <f t="shared" ca="1" si="42"/>
        <v>Kragujevac</v>
      </c>
      <c r="F359" s="7" t="str">
        <f t="shared" ca="1" si="43"/>
        <v>Moskva</v>
      </c>
      <c r="G359" s="9">
        <f t="shared" ca="1" si="44"/>
        <v>598.88309778057373</v>
      </c>
      <c r="H359" s="9">
        <f t="shared" ca="1" si="45"/>
        <v>165.27964855257397</v>
      </c>
      <c r="I359" s="7">
        <f t="shared" ca="1" si="46"/>
        <v>6</v>
      </c>
      <c r="J359" s="9">
        <f t="shared" ca="1" si="47"/>
        <v>1129.9072370307335</v>
      </c>
    </row>
    <row r="360" spans="1:10" x14ac:dyDescent="0.2">
      <c r="A360" s="7">
        <v>354</v>
      </c>
      <c r="B360" s="8">
        <v>41628</v>
      </c>
      <c r="C360" s="7" t="str">
        <f t="shared" ca="1" si="40"/>
        <v>Vuk</v>
      </c>
      <c r="D360" s="7" t="str">
        <f t="shared" ca="1" si="41"/>
        <v>BG-333</v>
      </c>
      <c r="E360" s="7" t="str">
        <f t="shared" ca="1" si="42"/>
        <v>Novi Pazar</v>
      </c>
      <c r="F360" s="7" t="str">
        <f t="shared" ca="1" si="43"/>
        <v>Barcelona</v>
      </c>
      <c r="G360" s="9">
        <f t="shared" ca="1" si="44"/>
        <v>677.94115755073835</v>
      </c>
      <c r="H360" s="9">
        <f t="shared" ca="1" si="45"/>
        <v>195.92532931885057</v>
      </c>
      <c r="I360" s="7">
        <f t="shared" ca="1" si="46"/>
        <v>14</v>
      </c>
      <c r="J360" s="9">
        <f t="shared" ca="1" si="47"/>
        <v>1075.6928065906322</v>
      </c>
    </row>
    <row r="361" spans="1:10" x14ac:dyDescent="0.2">
      <c r="A361" s="7">
        <v>355</v>
      </c>
      <c r="B361" s="8">
        <v>41629</v>
      </c>
      <c r="C361" s="7" t="str">
        <f t="shared" ca="1" si="40"/>
        <v>Vuk</v>
      </c>
      <c r="D361" s="7" t="str">
        <f t="shared" ca="1" si="41"/>
        <v>BG-333</v>
      </c>
      <c r="E361" s="7" t="str">
        <f t="shared" ca="1" si="42"/>
        <v>Novi Pazar</v>
      </c>
      <c r="F361" s="7" t="str">
        <f t="shared" ca="1" si="43"/>
        <v>Rim</v>
      </c>
      <c r="G361" s="9">
        <f t="shared" ca="1" si="44"/>
        <v>895.9315775336089</v>
      </c>
      <c r="H361" s="9">
        <f t="shared" ca="1" si="45"/>
        <v>241.03344106971909</v>
      </c>
      <c r="I361" s="7">
        <f t="shared" ca="1" si="46"/>
        <v>13</v>
      </c>
      <c r="J361" s="9">
        <f t="shared" ca="1" si="47"/>
        <v>1163.948025642622</v>
      </c>
    </row>
    <row r="362" spans="1:10" x14ac:dyDescent="0.2">
      <c r="A362" s="7">
        <v>356</v>
      </c>
      <c r="B362" s="8">
        <v>41630</v>
      </c>
      <c r="C362" s="7" t="str">
        <f t="shared" ca="1" si="40"/>
        <v>Marko</v>
      </c>
      <c r="D362" s="7" t="str">
        <f t="shared" ca="1" si="41"/>
        <v>BG-555</v>
      </c>
      <c r="E362" s="7" t="str">
        <f t="shared" ca="1" si="42"/>
        <v>Novi Pazar</v>
      </c>
      <c r="F362" s="7" t="str">
        <f t="shared" ca="1" si="43"/>
        <v>Moskva</v>
      </c>
      <c r="G362" s="9">
        <f t="shared" ca="1" si="44"/>
        <v>841.24966312980905</v>
      </c>
      <c r="H362" s="9">
        <f t="shared" ca="1" si="45"/>
        <v>238.02480349888532</v>
      </c>
      <c r="I362" s="7">
        <f t="shared" ca="1" si="46"/>
        <v>8</v>
      </c>
      <c r="J362" s="9">
        <f t="shared" ca="1" si="47"/>
        <v>1106.0539522697145</v>
      </c>
    </row>
    <row r="363" spans="1:10" x14ac:dyDescent="0.2">
      <c r="A363" s="7">
        <v>357</v>
      </c>
      <c r="B363" s="8">
        <v>41631</v>
      </c>
      <c r="C363" s="7" t="str">
        <f t="shared" ca="1" si="40"/>
        <v>Velja</v>
      </c>
      <c r="D363" s="7" t="str">
        <f t="shared" ca="1" si="41"/>
        <v>BG-222</v>
      </c>
      <c r="E363" s="7" t="str">
        <f t="shared" ca="1" si="42"/>
        <v>Kragujevac</v>
      </c>
      <c r="F363" s="7" t="str">
        <f t="shared" ca="1" si="43"/>
        <v>Pariz</v>
      </c>
      <c r="G363" s="9">
        <f t="shared" ca="1" si="44"/>
        <v>304.19577743286925</v>
      </c>
      <c r="H363" s="9">
        <f t="shared" ca="1" si="45"/>
        <v>95.180223323604721</v>
      </c>
      <c r="I363" s="7">
        <f t="shared" ca="1" si="46"/>
        <v>13</v>
      </c>
      <c r="J363" s="9">
        <f t="shared" ca="1" si="47"/>
        <v>1214.3802931334008</v>
      </c>
    </row>
    <row r="364" spans="1:10" x14ac:dyDescent="0.2">
      <c r="A364" s="7">
        <v>358</v>
      </c>
      <c r="B364" s="8">
        <v>41632</v>
      </c>
      <c r="C364" s="7" t="str">
        <f t="shared" ca="1" si="40"/>
        <v>Velja</v>
      </c>
      <c r="D364" s="7" t="str">
        <f t="shared" ca="1" si="41"/>
        <v>BG-444</v>
      </c>
      <c r="E364" s="7" t="str">
        <f t="shared" ca="1" si="42"/>
        <v>Nis</v>
      </c>
      <c r="F364" s="7" t="str">
        <f t="shared" ca="1" si="43"/>
        <v>Moskva</v>
      </c>
      <c r="G364" s="9">
        <f t="shared" ca="1" si="44"/>
        <v>467.88224392641757</v>
      </c>
      <c r="H364" s="9">
        <f t="shared" ca="1" si="45"/>
        <v>144.57978068498852</v>
      </c>
      <c r="I364" s="7">
        <f t="shared" ca="1" si="46"/>
        <v>7</v>
      </c>
      <c r="J364" s="9">
        <f t="shared" ca="1" si="47"/>
        <v>1781.2883905362937</v>
      </c>
    </row>
    <row r="365" spans="1:10" x14ac:dyDescent="0.2">
      <c r="A365" s="7">
        <v>359</v>
      </c>
      <c r="B365" s="8">
        <v>41633</v>
      </c>
      <c r="C365" s="7" t="str">
        <f t="shared" ca="1" si="40"/>
        <v>Velja</v>
      </c>
      <c r="D365" s="7" t="str">
        <f t="shared" ca="1" si="41"/>
        <v>BG-444</v>
      </c>
      <c r="E365" s="7" t="str">
        <f t="shared" ca="1" si="42"/>
        <v>Novi Pazar</v>
      </c>
      <c r="F365" s="7" t="str">
        <f t="shared" ca="1" si="43"/>
        <v>Moskva</v>
      </c>
      <c r="G365" s="9">
        <f t="shared" ca="1" si="44"/>
        <v>498.30820858132336</v>
      </c>
      <c r="H365" s="9">
        <f t="shared" ca="1" si="45"/>
        <v>147.85608603752689</v>
      </c>
      <c r="I365" s="7">
        <f t="shared" ca="1" si="46"/>
        <v>14</v>
      </c>
      <c r="J365" s="9">
        <f t="shared" ca="1" si="47"/>
        <v>1913.2825610389868</v>
      </c>
    </row>
    <row r="366" spans="1:10" x14ac:dyDescent="0.2">
      <c r="A366" s="7">
        <v>360</v>
      </c>
      <c r="B366" s="8">
        <v>41634</v>
      </c>
      <c r="C366" s="7" t="str">
        <f t="shared" ca="1" si="40"/>
        <v>Vuk</v>
      </c>
      <c r="D366" s="7" t="str">
        <f t="shared" ca="1" si="41"/>
        <v>BG-111</v>
      </c>
      <c r="E366" s="7" t="str">
        <f t="shared" ca="1" si="42"/>
        <v>Novi Sad</v>
      </c>
      <c r="F366" s="7" t="str">
        <f t="shared" ca="1" si="43"/>
        <v>Rim</v>
      </c>
      <c r="G366" s="9">
        <f t="shared" ca="1" si="44"/>
        <v>1055.8670076646172</v>
      </c>
      <c r="H366" s="9">
        <f t="shared" ca="1" si="45"/>
        <v>283.20014463516793</v>
      </c>
      <c r="I366" s="7">
        <f t="shared" ca="1" si="46"/>
        <v>5</v>
      </c>
      <c r="J366" s="9">
        <f t="shared" ca="1" si="47"/>
        <v>1455.7582384180771</v>
      </c>
    </row>
    <row r="367" spans="1:10" x14ac:dyDescent="0.2">
      <c r="A367" s="7">
        <v>361</v>
      </c>
      <c r="B367" s="8">
        <v>41635</v>
      </c>
      <c r="C367" s="7" t="str">
        <f t="shared" ca="1" si="40"/>
        <v>Ivan</v>
      </c>
      <c r="D367" s="7" t="str">
        <f t="shared" ca="1" si="41"/>
        <v>BG-111</v>
      </c>
      <c r="E367" s="7" t="str">
        <f t="shared" ca="1" si="42"/>
        <v>Nis</v>
      </c>
      <c r="F367" s="7" t="str">
        <f t="shared" ca="1" si="43"/>
        <v>Pariz</v>
      </c>
      <c r="G367" s="9">
        <f t="shared" ca="1" si="44"/>
        <v>528.71784431380047</v>
      </c>
      <c r="H367" s="9">
        <f t="shared" ca="1" si="45"/>
        <v>144.52332557675732</v>
      </c>
      <c r="I367" s="7">
        <f t="shared" ca="1" si="46"/>
        <v>12</v>
      </c>
      <c r="J367" s="9">
        <f t="shared" ca="1" si="47"/>
        <v>1521.5649204324704</v>
      </c>
    </row>
    <row r="368" spans="1:10" x14ac:dyDescent="0.2">
      <c r="A368" s="7">
        <v>362</v>
      </c>
      <c r="B368" s="8">
        <v>41636</v>
      </c>
      <c r="C368" s="7" t="str">
        <f t="shared" ca="1" si="40"/>
        <v>Vuk</v>
      </c>
      <c r="D368" s="7" t="str">
        <f t="shared" ca="1" si="41"/>
        <v>BG-333</v>
      </c>
      <c r="E368" s="7" t="str">
        <f t="shared" ca="1" si="42"/>
        <v>Beograd</v>
      </c>
      <c r="F368" s="7" t="str">
        <f t="shared" ca="1" si="43"/>
        <v>Moskva</v>
      </c>
      <c r="G368" s="9">
        <f t="shared" ca="1" si="44"/>
        <v>1178.8360387539151</v>
      </c>
      <c r="H368" s="9">
        <f t="shared" ca="1" si="45"/>
        <v>320.24151555638144</v>
      </c>
      <c r="I368" s="7">
        <f t="shared" ca="1" si="46"/>
        <v>5</v>
      </c>
      <c r="J368" s="9">
        <f t="shared" ca="1" si="47"/>
        <v>1900.0233452082962</v>
      </c>
    </row>
    <row r="369" spans="1:10" x14ac:dyDescent="0.2">
      <c r="A369" s="7">
        <v>363</v>
      </c>
      <c r="B369" s="8">
        <v>41637</v>
      </c>
      <c r="C369" s="7" t="str">
        <f t="shared" ca="1" si="40"/>
        <v>Marko</v>
      </c>
      <c r="D369" s="7" t="str">
        <f t="shared" ca="1" si="41"/>
        <v>BG-111</v>
      </c>
      <c r="E369" s="7" t="str">
        <f t="shared" ca="1" si="42"/>
        <v>Novi Pazar</v>
      </c>
      <c r="F369" s="7" t="str">
        <f t="shared" ca="1" si="43"/>
        <v>Pariz</v>
      </c>
      <c r="G369" s="9">
        <f t="shared" ca="1" si="44"/>
        <v>1172.0986106703949</v>
      </c>
      <c r="H369" s="9">
        <f t="shared" ca="1" si="45"/>
        <v>344.26671482125232</v>
      </c>
      <c r="I369" s="7">
        <f t="shared" ca="1" si="46"/>
        <v>7</v>
      </c>
      <c r="J369" s="9">
        <f t="shared" ca="1" si="47"/>
        <v>1045.9117978681136</v>
      </c>
    </row>
    <row r="370" spans="1:10" x14ac:dyDescent="0.2">
      <c r="A370" s="7">
        <v>364</v>
      </c>
      <c r="B370" s="8">
        <v>41638</v>
      </c>
      <c r="C370" s="7" t="str">
        <f t="shared" ca="1" si="40"/>
        <v>Vuk</v>
      </c>
      <c r="D370" s="7" t="str">
        <f t="shared" ca="1" si="41"/>
        <v>BG-333</v>
      </c>
      <c r="E370" s="7" t="str">
        <f t="shared" ca="1" si="42"/>
        <v>Beograd</v>
      </c>
      <c r="F370" s="7" t="str">
        <f t="shared" ca="1" si="43"/>
        <v>Berlin</v>
      </c>
      <c r="G370" s="9">
        <f t="shared" ca="1" si="44"/>
        <v>524.09531505554844</v>
      </c>
      <c r="H370" s="9">
        <f t="shared" ca="1" si="45"/>
        <v>161.55609721258344</v>
      </c>
      <c r="I370" s="7">
        <f t="shared" ca="1" si="46"/>
        <v>14</v>
      </c>
      <c r="J370" s="9">
        <f t="shared" ca="1" si="47"/>
        <v>1014.1968353468877</v>
      </c>
    </row>
    <row r="371" spans="1:10" x14ac:dyDescent="0.2">
      <c r="A371" s="7">
        <v>365</v>
      </c>
      <c r="B371" s="8">
        <v>41639</v>
      </c>
      <c r="C371" s="7" t="str">
        <f t="shared" ca="1" si="40"/>
        <v>Ivan</v>
      </c>
      <c r="D371" s="7" t="str">
        <f t="shared" ca="1" si="41"/>
        <v>BG-555</v>
      </c>
      <c r="E371" s="7" t="str">
        <f t="shared" ca="1" si="42"/>
        <v>Beograd</v>
      </c>
      <c r="F371" s="7" t="str">
        <f t="shared" ca="1" si="43"/>
        <v>Barcelona</v>
      </c>
      <c r="G371" s="9">
        <f t="shared" ca="1" si="44"/>
        <v>628.75851536706386</v>
      </c>
      <c r="H371" s="9">
        <f t="shared" ca="1" si="45"/>
        <v>195.94680084574813</v>
      </c>
      <c r="I371" s="7">
        <f t="shared" ca="1" si="46"/>
        <v>11</v>
      </c>
      <c r="J371" s="9">
        <f t="shared" ca="1" si="47"/>
        <v>1059.9881892133333</v>
      </c>
    </row>
    <row r="372" spans="1:10" x14ac:dyDescent="0.2">
      <c r="A372" s="7">
        <v>366</v>
      </c>
      <c r="B372" s="8">
        <v>41640</v>
      </c>
      <c r="C372" s="7" t="str">
        <f t="shared" ca="1" si="40"/>
        <v>Velja</v>
      </c>
      <c r="D372" s="7" t="str">
        <f t="shared" ca="1" si="41"/>
        <v>BG-444</v>
      </c>
      <c r="E372" s="7" t="str">
        <f t="shared" ca="1" si="42"/>
        <v>Novi Sad</v>
      </c>
      <c r="F372" s="7" t="str">
        <f t="shared" ca="1" si="43"/>
        <v>Berlin</v>
      </c>
      <c r="G372" s="9">
        <f t="shared" ca="1" si="44"/>
        <v>937.66110610682449</v>
      </c>
      <c r="H372" s="9">
        <f t="shared" ca="1" si="45"/>
        <v>292.79855000048008</v>
      </c>
      <c r="I372" s="7">
        <f t="shared" ca="1" si="46"/>
        <v>6</v>
      </c>
      <c r="J372" s="9">
        <f t="shared" ca="1" si="47"/>
        <v>1079.5103100080437</v>
      </c>
    </row>
    <row r="373" spans="1:10" x14ac:dyDescent="0.2">
      <c r="A373" s="7">
        <v>367</v>
      </c>
      <c r="B373" s="8">
        <v>41641</v>
      </c>
      <c r="C373" s="7" t="str">
        <f t="shared" ca="1" si="40"/>
        <v>Vuk</v>
      </c>
      <c r="D373" s="7" t="str">
        <f t="shared" ca="1" si="41"/>
        <v>BG-222</v>
      </c>
      <c r="E373" s="7" t="str">
        <f t="shared" ca="1" si="42"/>
        <v>Nis</v>
      </c>
      <c r="F373" s="7" t="str">
        <f t="shared" ca="1" si="43"/>
        <v>Rim</v>
      </c>
      <c r="G373" s="9">
        <f t="shared" ca="1" si="44"/>
        <v>616.89013493831726</v>
      </c>
      <c r="H373" s="9">
        <f t="shared" ca="1" si="45"/>
        <v>183.69371185559478</v>
      </c>
      <c r="I373" s="7">
        <f t="shared" ca="1" si="46"/>
        <v>12</v>
      </c>
      <c r="J373" s="9">
        <f t="shared" ca="1" si="47"/>
        <v>1491.1026857265003</v>
      </c>
    </row>
    <row r="374" spans="1:10" x14ac:dyDescent="0.2">
      <c r="A374" s="7">
        <v>368</v>
      </c>
      <c r="B374" s="8">
        <v>41642</v>
      </c>
      <c r="C374" s="7" t="str">
        <f t="shared" ca="1" si="40"/>
        <v>Vuk</v>
      </c>
      <c r="D374" s="7" t="str">
        <f t="shared" ca="1" si="41"/>
        <v>BG-444</v>
      </c>
      <c r="E374" s="7" t="str">
        <f t="shared" ca="1" si="42"/>
        <v>Beograd</v>
      </c>
      <c r="F374" s="7" t="str">
        <f t="shared" ca="1" si="43"/>
        <v>Berlin</v>
      </c>
      <c r="G374" s="9">
        <f t="shared" ca="1" si="44"/>
        <v>502.46279900264653</v>
      </c>
      <c r="H374" s="9">
        <f t="shared" ca="1" si="45"/>
        <v>152.8794671063811</v>
      </c>
      <c r="I374" s="7">
        <f t="shared" ca="1" si="46"/>
        <v>13</v>
      </c>
      <c r="J374" s="9">
        <f t="shared" ca="1" si="47"/>
        <v>1197.3734670624069</v>
      </c>
    </row>
    <row r="375" spans="1:10" x14ac:dyDescent="0.2">
      <c r="A375" s="7">
        <v>369</v>
      </c>
      <c r="B375" s="8">
        <v>41643</v>
      </c>
      <c r="C375" s="7" t="str">
        <f t="shared" ca="1" si="40"/>
        <v>Ivan</v>
      </c>
      <c r="D375" s="7" t="str">
        <f t="shared" ca="1" si="41"/>
        <v>BG-444</v>
      </c>
      <c r="E375" s="7" t="str">
        <f t="shared" ca="1" si="42"/>
        <v>Novi Pazar</v>
      </c>
      <c r="F375" s="7" t="str">
        <f t="shared" ca="1" si="43"/>
        <v>Moskva</v>
      </c>
      <c r="G375" s="9">
        <f t="shared" ca="1" si="44"/>
        <v>1299.5183414190794</v>
      </c>
      <c r="H375" s="9">
        <f t="shared" ca="1" si="45"/>
        <v>385.5788346581212</v>
      </c>
      <c r="I375" s="7">
        <f t="shared" ca="1" si="46"/>
        <v>9</v>
      </c>
      <c r="J375" s="9">
        <f t="shared" ca="1" si="47"/>
        <v>1612.6465586521902</v>
      </c>
    </row>
    <row r="376" spans="1:10" x14ac:dyDescent="0.2">
      <c r="A376" s="7">
        <v>370</v>
      </c>
      <c r="B376" s="8">
        <v>41644</v>
      </c>
      <c r="C376" s="7" t="str">
        <f t="shared" ca="1" si="40"/>
        <v>Petar</v>
      </c>
      <c r="D376" s="7" t="str">
        <f t="shared" ca="1" si="41"/>
        <v>BG-555</v>
      </c>
      <c r="E376" s="7" t="str">
        <f t="shared" ca="1" si="42"/>
        <v>Beograd</v>
      </c>
      <c r="F376" s="7" t="str">
        <f t="shared" ca="1" si="43"/>
        <v>Moskva</v>
      </c>
      <c r="G376" s="9">
        <f t="shared" ca="1" si="44"/>
        <v>667.66738636070136</v>
      </c>
      <c r="H376" s="9">
        <f t="shared" ca="1" si="45"/>
        <v>181.39343504411036</v>
      </c>
      <c r="I376" s="7">
        <f t="shared" ca="1" si="46"/>
        <v>9</v>
      </c>
      <c r="J376" s="9">
        <f t="shared" ca="1" si="47"/>
        <v>1047.8999876408291</v>
      </c>
    </row>
    <row r="377" spans="1:10" x14ac:dyDescent="0.2">
      <c r="A377" s="7">
        <v>371</v>
      </c>
      <c r="B377" s="8">
        <v>41645</v>
      </c>
      <c r="C377" s="7" t="str">
        <f t="shared" ca="1" si="40"/>
        <v>Velja</v>
      </c>
      <c r="D377" s="7" t="str">
        <f t="shared" ca="1" si="41"/>
        <v>BG-222</v>
      </c>
      <c r="E377" s="7" t="str">
        <f t="shared" ca="1" si="42"/>
        <v>Nis</v>
      </c>
      <c r="F377" s="7" t="str">
        <f t="shared" ca="1" si="43"/>
        <v>Moskva</v>
      </c>
      <c r="G377" s="9">
        <f t="shared" ca="1" si="44"/>
        <v>1008.8897949077581</v>
      </c>
      <c r="H377" s="9">
        <f t="shared" ca="1" si="45"/>
        <v>299.46203659262727</v>
      </c>
      <c r="I377" s="7">
        <f t="shared" ca="1" si="46"/>
        <v>11</v>
      </c>
      <c r="J377" s="9">
        <f t="shared" ca="1" si="47"/>
        <v>1476.0774123086953</v>
      </c>
    </row>
    <row r="378" spans="1:10" x14ac:dyDescent="0.2">
      <c r="A378" s="7">
        <v>372</v>
      </c>
      <c r="B378" s="8">
        <v>41646</v>
      </c>
      <c r="C378" s="7" t="str">
        <f t="shared" ca="1" si="40"/>
        <v>Marko</v>
      </c>
      <c r="D378" s="7" t="str">
        <f t="shared" ca="1" si="41"/>
        <v>BG-444</v>
      </c>
      <c r="E378" s="7" t="str">
        <f t="shared" ca="1" si="42"/>
        <v>Kragujevac</v>
      </c>
      <c r="F378" s="7" t="str">
        <f t="shared" ca="1" si="43"/>
        <v>Barcelona</v>
      </c>
      <c r="G378" s="9">
        <f t="shared" ca="1" si="44"/>
        <v>363.93059996664442</v>
      </c>
      <c r="H378" s="9">
        <f t="shared" ca="1" si="45"/>
        <v>113.16423070049561</v>
      </c>
      <c r="I378" s="7">
        <f t="shared" ca="1" si="46"/>
        <v>12</v>
      </c>
      <c r="J378" s="9">
        <f t="shared" ca="1" si="47"/>
        <v>1923.5409709170385</v>
      </c>
    </row>
    <row r="379" spans="1:10" x14ac:dyDescent="0.2">
      <c r="A379" s="7">
        <v>373</v>
      </c>
      <c r="B379" s="8">
        <v>41647</v>
      </c>
      <c r="C379" s="7" t="str">
        <f t="shared" ca="1" si="40"/>
        <v>Marko</v>
      </c>
      <c r="D379" s="7" t="str">
        <f t="shared" ca="1" si="41"/>
        <v>BG-222</v>
      </c>
      <c r="E379" s="7" t="str">
        <f t="shared" ca="1" si="42"/>
        <v>Nis</v>
      </c>
      <c r="F379" s="7" t="str">
        <f t="shared" ca="1" si="43"/>
        <v>Rim</v>
      </c>
      <c r="G379" s="9">
        <f t="shared" ca="1" si="44"/>
        <v>402.93092300275919</v>
      </c>
      <c r="H379" s="9">
        <f t="shared" ca="1" si="45"/>
        <v>126.45944413161648</v>
      </c>
      <c r="I379" s="7">
        <f t="shared" ca="1" si="46"/>
        <v>8</v>
      </c>
      <c r="J379" s="9">
        <f t="shared" ca="1" si="47"/>
        <v>1188.90655548578</v>
      </c>
    </row>
    <row r="380" spans="1:10" x14ac:dyDescent="0.2">
      <c r="A380" s="7">
        <v>374</v>
      </c>
      <c r="B380" s="8">
        <v>41648</v>
      </c>
      <c r="C380" s="7" t="str">
        <f t="shared" ca="1" si="40"/>
        <v>Vuk</v>
      </c>
      <c r="D380" s="7" t="str">
        <f t="shared" ca="1" si="41"/>
        <v>BG-444</v>
      </c>
      <c r="E380" s="7" t="str">
        <f t="shared" ca="1" si="42"/>
        <v>Nis</v>
      </c>
      <c r="F380" s="7" t="str">
        <f t="shared" ca="1" si="43"/>
        <v>Pariz</v>
      </c>
      <c r="G380" s="9">
        <f t="shared" ca="1" si="44"/>
        <v>1254.0660267708831</v>
      </c>
      <c r="H380" s="9">
        <f t="shared" ca="1" si="45"/>
        <v>378.41180479228314</v>
      </c>
      <c r="I380" s="7">
        <f t="shared" ca="1" si="46"/>
        <v>12</v>
      </c>
      <c r="J380" s="9">
        <f t="shared" ca="1" si="47"/>
        <v>1667.2729506968635</v>
      </c>
    </row>
    <row r="381" spans="1:10" x14ac:dyDescent="0.2">
      <c r="A381" s="7">
        <v>375</v>
      </c>
      <c r="B381" s="8">
        <v>41649</v>
      </c>
      <c r="C381" s="7" t="str">
        <f t="shared" ca="1" si="40"/>
        <v>Velja</v>
      </c>
      <c r="D381" s="7" t="str">
        <f t="shared" ca="1" si="41"/>
        <v>BG-444</v>
      </c>
      <c r="E381" s="7" t="str">
        <f t="shared" ca="1" si="42"/>
        <v>Beograd</v>
      </c>
      <c r="F381" s="7" t="str">
        <f t="shared" ca="1" si="43"/>
        <v>Rim</v>
      </c>
      <c r="G381" s="9">
        <f t="shared" ca="1" si="44"/>
        <v>1041.8216233108712</v>
      </c>
      <c r="H381" s="9">
        <f t="shared" ca="1" si="45"/>
        <v>276.56083324334713</v>
      </c>
      <c r="I381" s="7">
        <f t="shared" ca="1" si="46"/>
        <v>12</v>
      </c>
      <c r="J381" s="9">
        <f t="shared" ca="1" si="47"/>
        <v>1368.6684595756851</v>
      </c>
    </row>
    <row r="382" spans="1:10" x14ac:dyDescent="0.2">
      <c r="A382" s="7">
        <v>376</v>
      </c>
      <c r="B382" s="8">
        <v>41650</v>
      </c>
      <c r="C382" s="7" t="str">
        <f t="shared" ca="1" si="40"/>
        <v>Ivan</v>
      </c>
      <c r="D382" s="7" t="str">
        <f t="shared" ca="1" si="41"/>
        <v>BG-111</v>
      </c>
      <c r="E382" s="7" t="str">
        <f t="shared" ca="1" si="42"/>
        <v>Kragujevac</v>
      </c>
      <c r="F382" s="7" t="str">
        <f t="shared" ca="1" si="43"/>
        <v>Berlin</v>
      </c>
      <c r="G382" s="9">
        <f t="shared" ca="1" si="44"/>
        <v>318.6909914632223</v>
      </c>
      <c r="H382" s="9">
        <f t="shared" ca="1" si="45"/>
        <v>98.311385731439699</v>
      </c>
      <c r="I382" s="7">
        <f t="shared" ca="1" si="46"/>
        <v>11</v>
      </c>
      <c r="J382" s="9">
        <f t="shared" ca="1" si="47"/>
        <v>1217.6816673716769</v>
      </c>
    </row>
    <row r="383" spans="1:10" x14ac:dyDescent="0.2">
      <c r="A383" s="7">
        <v>377</v>
      </c>
      <c r="B383" s="8">
        <v>41651</v>
      </c>
      <c r="C383" s="7" t="str">
        <f t="shared" ca="1" si="40"/>
        <v>Vuk</v>
      </c>
      <c r="D383" s="7" t="str">
        <f t="shared" ca="1" si="41"/>
        <v>BG-333</v>
      </c>
      <c r="E383" s="7" t="str">
        <f t="shared" ca="1" si="42"/>
        <v>Novi Sad</v>
      </c>
      <c r="F383" s="7" t="str">
        <f t="shared" ca="1" si="43"/>
        <v>Berlin</v>
      </c>
      <c r="G383" s="9">
        <f t="shared" ca="1" si="44"/>
        <v>429.01775229458349</v>
      </c>
      <c r="H383" s="9">
        <f t="shared" ca="1" si="45"/>
        <v>132.10363496480764</v>
      </c>
      <c r="I383" s="7">
        <f t="shared" ca="1" si="46"/>
        <v>7</v>
      </c>
      <c r="J383" s="9">
        <f t="shared" ca="1" si="47"/>
        <v>1678.0560941554077</v>
      </c>
    </row>
    <row r="384" spans="1:10" x14ac:dyDescent="0.2">
      <c r="A384" s="7">
        <v>378</v>
      </c>
      <c r="B384" s="8">
        <v>41652</v>
      </c>
      <c r="C384" s="7" t="str">
        <f t="shared" ca="1" si="40"/>
        <v>Petar</v>
      </c>
      <c r="D384" s="7" t="str">
        <f t="shared" ca="1" si="41"/>
        <v>BG-444</v>
      </c>
      <c r="E384" s="7" t="str">
        <f t="shared" ca="1" si="42"/>
        <v>Novi Sad</v>
      </c>
      <c r="F384" s="7" t="str">
        <f t="shared" ca="1" si="43"/>
        <v>Moskva</v>
      </c>
      <c r="G384" s="9">
        <f t="shared" ca="1" si="44"/>
        <v>351.57704861339653</v>
      </c>
      <c r="H384" s="9">
        <f t="shared" ca="1" si="45"/>
        <v>104.35150283630753</v>
      </c>
      <c r="I384" s="7">
        <f t="shared" ca="1" si="46"/>
        <v>8</v>
      </c>
      <c r="J384" s="9">
        <f t="shared" ca="1" si="47"/>
        <v>1594.5455481704337</v>
      </c>
    </row>
    <row r="385" spans="1:10" x14ac:dyDescent="0.2">
      <c r="A385" s="7">
        <v>379</v>
      </c>
      <c r="B385" s="8">
        <v>41653</v>
      </c>
      <c r="C385" s="7" t="str">
        <f t="shared" ca="1" si="40"/>
        <v>Petar</v>
      </c>
      <c r="D385" s="7" t="str">
        <f t="shared" ca="1" si="41"/>
        <v>BG-444</v>
      </c>
      <c r="E385" s="7" t="str">
        <f t="shared" ca="1" si="42"/>
        <v>Kragujevac</v>
      </c>
      <c r="F385" s="7" t="str">
        <f t="shared" ca="1" si="43"/>
        <v>Pariz</v>
      </c>
      <c r="G385" s="9">
        <f t="shared" ca="1" si="44"/>
        <v>762.3428591304089</v>
      </c>
      <c r="H385" s="9">
        <f t="shared" ca="1" si="45"/>
        <v>229.2249139139906</v>
      </c>
      <c r="I385" s="7">
        <f t="shared" ca="1" si="46"/>
        <v>9</v>
      </c>
      <c r="J385" s="9">
        <f t="shared" ca="1" si="47"/>
        <v>1724.5159358411429</v>
      </c>
    </row>
    <row r="386" spans="1:10" x14ac:dyDescent="0.2">
      <c r="A386" s="7">
        <v>380</v>
      </c>
      <c r="B386" s="8">
        <v>41654</v>
      </c>
      <c r="C386" s="7" t="str">
        <f t="shared" ca="1" si="40"/>
        <v>Ivan</v>
      </c>
      <c r="D386" s="7" t="str">
        <f t="shared" ca="1" si="41"/>
        <v>BG-444</v>
      </c>
      <c r="E386" s="7" t="str">
        <f t="shared" ca="1" si="42"/>
        <v>Novi Pazar</v>
      </c>
      <c r="F386" s="7" t="str">
        <f t="shared" ca="1" si="43"/>
        <v>Berlin</v>
      </c>
      <c r="G386" s="9">
        <f t="shared" ca="1" si="44"/>
        <v>396.44284004930296</v>
      </c>
      <c r="H386" s="9">
        <f t="shared" ca="1" si="45"/>
        <v>107.83120406645259</v>
      </c>
      <c r="I386" s="7">
        <f t="shared" ca="1" si="46"/>
        <v>6</v>
      </c>
      <c r="J386" s="9">
        <f t="shared" ca="1" si="47"/>
        <v>1078.8709061599925</v>
      </c>
    </row>
    <row r="387" spans="1:10" x14ac:dyDescent="0.2">
      <c r="A387" s="7">
        <v>381</v>
      </c>
      <c r="B387" s="8">
        <v>41655</v>
      </c>
      <c r="C387" s="7" t="str">
        <f t="shared" ca="1" si="40"/>
        <v>Petar</v>
      </c>
      <c r="D387" s="7" t="str">
        <f t="shared" ca="1" si="41"/>
        <v>BG-333</v>
      </c>
      <c r="E387" s="7" t="str">
        <f t="shared" ca="1" si="42"/>
        <v>Novi Pazar</v>
      </c>
      <c r="F387" s="7" t="str">
        <f t="shared" ca="1" si="43"/>
        <v>Barcelona</v>
      </c>
      <c r="G387" s="9">
        <f t="shared" ca="1" si="44"/>
        <v>839.57894914739416</v>
      </c>
      <c r="H387" s="9">
        <f t="shared" ca="1" si="45"/>
        <v>257.49180855195272</v>
      </c>
      <c r="I387" s="7">
        <f t="shared" ca="1" si="46"/>
        <v>5</v>
      </c>
      <c r="J387" s="9">
        <f t="shared" ca="1" si="47"/>
        <v>1838.9801107628934</v>
      </c>
    </row>
    <row r="388" spans="1:10" x14ac:dyDescent="0.2">
      <c r="A388" s="7">
        <v>382</v>
      </c>
      <c r="B388" s="8">
        <v>41656</v>
      </c>
      <c r="C388" s="7" t="str">
        <f t="shared" ca="1" si="40"/>
        <v>Ivan</v>
      </c>
      <c r="D388" s="7" t="str">
        <f t="shared" ca="1" si="41"/>
        <v>BG-555</v>
      </c>
      <c r="E388" s="7" t="str">
        <f t="shared" ca="1" si="42"/>
        <v>Beograd</v>
      </c>
      <c r="F388" s="7" t="str">
        <f t="shared" ca="1" si="43"/>
        <v>Barcelona</v>
      </c>
      <c r="G388" s="9">
        <f t="shared" ca="1" si="44"/>
        <v>569.05410016421888</v>
      </c>
      <c r="H388" s="9">
        <f t="shared" ca="1" si="45"/>
        <v>175.5761422898957</v>
      </c>
      <c r="I388" s="7">
        <f t="shared" ca="1" si="46"/>
        <v>8</v>
      </c>
      <c r="J388" s="9">
        <f t="shared" ca="1" si="47"/>
        <v>1211.8146458418628</v>
      </c>
    </row>
    <row r="389" spans="1:10" x14ac:dyDescent="0.2">
      <c r="A389" s="7">
        <v>383</v>
      </c>
      <c r="B389" s="8">
        <v>41657</v>
      </c>
      <c r="C389" s="7" t="str">
        <f t="shared" ca="1" si="40"/>
        <v>Marko</v>
      </c>
      <c r="D389" s="7" t="str">
        <f t="shared" ca="1" si="41"/>
        <v>BG-555</v>
      </c>
      <c r="E389" s="7" t="str">
        <f t="shared" ca="1" si="42"/>
        <v>Novi Sad</v>
      </c>
      <c r="F389" s="7" t="str">
        <f t="shared" ca="1" si="43"/>
        <v>Barcelona</v>
      </c>
      <c r="G389" s="9">
        <f t="shared" ca="1" si="44"/>
        <v>942.44752696002718</v>
      </c>
      <c r="H389" s="9">
        <f t="shared" ca="1" si="45"/>
        <v>273.50942256842268</v>
      </c>
      <c r="I389" s="7">
        <f t="shared" ca="1" si="46"/>
        <v>14</v>
      </c>
      <c r="J389" s="9">
        <f t="shared" ca="1" si="47"/>
        <v>1882.3834501747028</v>
      </c>
    </row>
    <row r="390" spans="1:10" x14ac:dyDescent="0.2">
      <c r="A390" s="7">
        <v>384</v>
      </c>
      <c r="B390" s="8">
        <v>41658</v>
      </c>
      <c r="C390" s="7" t="str">
        <f t="shared" ca="1" si="40"/>
        <v>Petar</v>
      </c>
      <c r="D390" s="7" t="str">
        <f t="shared" ca="1" si="41"/>
        <v>BG-222</v>
      </c>
      <c r="E390" s="7" t="str">
        <f t="shared" ca="1" si="42"/>
        <v>Beograd</v>
      </c>
      <c r="F390" s="7" t="str">
        <f t="shared" ca="1" si="43"/>
        <v>Rim</v>
      </c>
      <c r="G390" s="9">
        <f t="shared" ca="1" si="44"/>
        <v>673.9790204295972</v>
      </c>
      <c r="H390" s="9">
        <f t="shared" ca="1" si="45"/>
        <v>211.78077164462081</v>
      </c>
      <c r="I390" s="7">
        <f t="shared" ca="1" si="46"/>
        <v>6</v>
      </c>
      <c r="J390" s="9">
        <f t="shared" ca="1" si="47"/>
        <v>1534.427782270016</v>
      </c>
    </row>
    <row r="391" spans="1:10" x14ac:dyDescent="0.2">
      <c r="A391" s="7">
        <v>385</v>
      </c>
      <c r="B391" s="8">
        <v>41659</v>
      </c>
      <c r="C391" s="7" t="str">
        <f t="shared" ca="1" si="40"/>
        <v>Ivan</v>
      </c>
      <c r="D391" s="7" t="str">
        <f t="shared" ca="1" si="41"/>
        <v>BG-333</v>
      </c>
      <c r="E391" s="7" t="str">
        <f t="shared" ca="1" si="42"/>
        <v>Novi Sad</v>
      </c>
      <c r="F391" s="7" t="str">
        <f t="shared" ca="1" si="43"/>
        <v>Rim</v>
      </c>
      <c r="G391" s="9">
        <f t="shared" ca="1" si="44"/>
        <v>821.65761740038215</v>
      </c>
      <c r="H391" s="9">
        <f t="shared" ca="1" si="45"/>
        <v>232.5499722238963</v>
      </c>
      <c r="I391" s="7">
        <f t="shared" ca="1" si="46"/>
        <v>14</v>
      </c>
      <c r="J391" s="9">
        <f t="shared" ca="1" si="47"/>
        <v>1378.7396303257287</v>
      </c>
    </row>
    <row r="392" spans="1:10" x14ac:dyDescent="0.2">
      <c r="A392" s="7">
        <v>386</v>
      </c>
      <c r="B392" s="8">
        <v>41660</v>
      </c>
      <c r="C392" s="7" t="str">
        <f t="shared" ref="C392:C455" ca="1" si="48">IF(RAND()&lt;0.2,"Marko",IF(RAND()&lt;0.25,"Velja",IF(RAND()&lt;0.33,"Ivan",IF(RAND()&lt;0.5,"Petar","Vuk"))))</f>
        <v>Marko</v>
      </c>
      <c r="D392" s="7" t="str">
        <f t="shared" ref="D392:D455" ca="1" si="49">IF(RAND()&lt;0.2,"BG-111",IF(RAND()&lt;0.25,"BG-222",IF(RAND()&lt;0.33,"BG-333",IF(RAND()&lt;0.5,"BG-444","BG-555"))))</f>
        <v>BG-222</v>
      </c>
      <c r="E392" s="7" t="str">
        <f t="shared" ref="E392:E455" ca="1" si="50">IF(RAND()&lt;0.2,"Beograd",IF(RAND()&lt;0.25,"Novi Sad",IF(RAND()&lt;0.33,"Nis",IF(RAND()&lt;0.5,"Kragujevac","Novi Pazar"))))</f>
        <v>Kragujevac</v>
      </c>
      <c r="F392" s="7" t="str">
        <f t="shared" ref="F392:F455" ca="1" si="51">IF(RAND()&lt;0.2,"Rim",IF(RAND()&lt;0.25,"Moskva",IF(RAND()&lt;0.33,"Berlin",IF(RAND()&lt;0.5,"Pariz","Barcelona"))))</f>
        <v>Moskva</v>
      </c>
      <c r="G392" s="9">
        <f t="shared" ref="G392:G455" ca="1" si="52">RAND()*1000+300</f>
        <v>1065.9929134060603</v>
      </c>
      <c r="H392" s="9">
        <f t="shared" ref="H392:H455" ca="1" si="53">(G392/100)* (RAND()*5+ 26.5)</f>
        <v>326.76710807807166</v>
      </c>
      <c r="I392" s="7">
        <f t="shared" ref="I392:I455" ca="1" si="54">INT( RAND() * 10 + 5 )</f>
        <v>14</v>
      </c>
      <c r="J392" s="9">
        <f t="shared" ref="J392:J455" ca="1" si="55">RAND()*1000+1000</f>
        <v>1008.5844273150336</v>
      </c>
    </row>
    <row r="393" spans="1:10" x14ac:dyDescent="0.2">
      <c r="A393" s="7">
        <v>387</v>
      </c>
      <c r="B393" s="8">
        <v>41661</v>
      </c>
      <c r="C393" s="7" t="str">
        <f t="shared" ca="1" si="48"/>
        <v>Velja</v>
      </c>
      <c r="D393" s="7" t="str">
        <f t="shared" ca="1" si="49"/>
        <v>BG-444</v>
      </c>
      <c r="E393" s="7" t="str">
        <f t="shared" ca="1" si="50"/>
        <v>Nis</v>
      </c>
      <c r="F393" s="7" t="str">
        <f t="shared" ca="1" si="51"/>
        <v>Moskva</v>
      </c>
      <c r="G393" s="9">
        <f t="shared" ca="1" si="52"/>
        <v>343.42616730398521</v>
      </c>
      <c r="H393" s="9">
        <f t="shared" ca="1" si="53"/>
        <v>104.93850134040727</v>
      </c>
      <c r="I393" s="7">
        <f t="shared" ca="1" si="54"/>
        <v>8</v>
      </c>
      <c r="J393" s="9">
        <f t="shared" ca="1" si="55"/>
        <v>1030.6752616420279</v>
      </c>
    </row>
    <row r="394" spans="1:10" x14ac:dyDescent="0.2">
      <c r="A394" s="7">
        <v>388</v>
      </c>
      <c r="B394" s="8">
        <v>41662</v>
      </c>
      <c r="C394" s="7" t="str">
        <f t="shared" ca="1" si="48"/>
        <v>Ivan</v>
      </c>
      <c r="D394" s="7" t="str">
        <f t="shared" ca="1" si="49"/>
        <v>BG-333</v>
      </c>
      <c r="E394" s="7" t="str">
        <f t="shared" ca="1" si="50"/>
        <v>Novi Sad</v>
      </c>
      <c r="F394" s="7" t="str">
        <f t="shared" ca="1" si="51"/>
        <v>Moskva</v>
      </c>
      <c r="G394" s="9">
        <f t="shared" ca="1" si="52"/>
        <v>495.68274975789882</v>
      </c>
      <c r="H394" s="9">
        <f t="shared" ca="1" si="53"/>
        <v>152.58828887050618</v>
      </c>
      <c r="I394" s="7">
        <f t="shared" ca="1" si="54"/>
        <v>5</v>
      </c>
      <c r="J394" s="9">
        <f t="shared" ca="1" si="55"/>
        <v>1875.9459824947348</v>
      </c>
    </row>
    <row r="395" spans="1:10" x14ac:dyDescent="0.2">
      <c r="A395" s="7">
        <v>389</v>
      </c>
      <c r="B395" s="8">
        <v>41663</v>
      </c>
      <c r="C395" s="7" t="str">
        <f t="shared" ca="1" si="48"/>
        <v>Marko</v>
      </c>
      <c r="D395" s="7" t="str">
        <f t="shared" ca="1" si="49"/>
        <v>BG-555</v>
      </c>
      <c r="E395" s="7" t="str">
        <f t="shared" ca="1" si="50"/>
        <v>Beograd</v>
      </c>
      <c r="F395" s="7" t="str">
        <f t="shared" ca="1" si="51"/>
        <v>Rim</v>
      </c>
      <c r="G395" s="9">
        <f t="shared" ca="1" si="52"/>
        <v>721.60607793355018</v>
      </c>
      <c r="H395" s="9">
        <f t="shared" ca="1" si="53"/>
        <v>218.38085945272303</v>
      </c>
      <c r="I395" s="7">
        <f t="shared" ca="1" si="54"/>
        <v>6</v>
      </c>
      <c r="J395" s="9">
        <f t="shared" ca="1" si="55"/>
        <v>1690.0488671952646</v>
      </c>
    </row>
    <row r="396" spans="1:10" x14ac:dyDescent="0.2">
      <c r="A396" s="7">
        <v>390</v>
      </c>
      <c r="B396" s="8">
        <v>41664</v>
      </c>
      <c r="C396" s="7" t="str">
        <f t="shared" ca="1" si="48"/>
        <v>Marko</v>
      </c>
      <c r="D396" s="7" t="str">
        <f t="shared" ca="1" si="49"/>
        <v>BG-222</v>
      </c>
      <c r="E396" s="7" t="str">
        <f t="shared" ca="1" si="50"/>
        <v>Novi Sad</v>
      </c>
      <c r="F396" s="7" t="str">
        <f t="shared" ca="1" si="51"/>
        <v>Rim</v>
      </c>
      <c r="G396" s="9">
        <f t="shared" ca="1" si="52"/>
        <v>853.02914737319929</v>
      </c>
      <c r="H396" s="9">
        <f t="shared" ca="1" si="53"/>
        <v>250.72789585962576</v>
      </c>
      <c r="I396" s="7">
        <f t="shared" ca="1" si="54"/>
        <v>5</v>
      </c>
      <c r="J396" s="9">
        <f t="shared" ca="1" si="55"/>
        <v>1594.4710236770045</v>
      </c>
    </row>
    <row r="397" spans="1:10" x14ac:dyDescent="0.2">
      <c r="A397" s="7">
        <v>391</v>
      </c>
      <c r="B397" s="8">
        <v>41665</v>
      </c>
      <c r="C397" s="7" t="str">
        <f t="shared" ca="1" si="48"/>
        <v>Petar</v>
      </c>
      <c r="D397" s="7" t="str">
        <f t="shared" ca="1" si="49"/>
        <v>BG-333</v>
      </c>
      <c r="E397" s="7" t="str">
        <f t="shared" ca="1" si="50"/>
        <v>Kragujevac</v>
      </c>
      <c r="F397" s="7" t="str">
        <f t="shared" ca="1" si="51"/>
        <v>Pariz</v>
      </c>
      <c r="G397" s="9">
        <f t="shared" ca="1" si="52"/>
        <v>639.90243735984541</v>
      </c>
      <c r="H397" s="9">
        <f t="shared" ca="1" si="53"/>
        <v>200.10368914382843</v>
      </c>
      <c r="I397" s="7">
        <f t="shared" ca="1" si="54"/>
        <v>11</v>
      </c>
      <c r="J397" s="9">
        <f t="shared" ca="1" si="55"/>
        <v>1361.1271646431962</v>
      </c>
    </row>
    <row r="398" spans="1:10" x14ac:dyDescent="0.2">
      <c r="A398" s="7">
        <v>392</v>
      </c>
      <c r="B398" s="8">
        <v>41666</v>
      </c>
      <c r="C398" s="7" t="str">
        <f t="shared" ca="1" si="48"/>
        <v>Velja</v>
      </c>
      <c r="D398" s="7" t="str">
        <f t="shared" ca="1" si="49"/>
        <v>BG-444</v>
      </c>
      <c r="E398" s="7" t="str">
        <f t="shared" ca="1" si="50"/>
        <v>Beograd</v>
      </c>
      <c r="F398" s="7" t="str">
        <f t="shared" ca="1" si="51"/>
        <v>Berlin</v>
      </c>
      <c r="G398" s="9">
        <f t="shared" ca="1" si="52"/>
        <v>655.01611044900824</v>
      </c>
      <c r="H398" s="9">
        <f t="shared" ca="1" si="53"/>
        <v>192.69678981256078</v>
      </c>
      <c r="I398" s="7">
        <f t="shared" ca="1" si="54"/>
        <v>8</v>
      </c>
      <c r="J398" s="9">
        <f t="shared" ca="1" si="55"/>
        <v>1533.9686782253164</v>
      </c>
    </row>
    <row r="399" spans="1:10" x14ac:dyDescent="0.2">
      <c r="A399" s="7">
        <v>393</v>
      </c>
      <c r="B399" s="8">
        <v>41667</v>
      </c>
      <c r="C399" s="7" t="str">
        <f t="shared" ca="1" si="48"/>
        <v>Marko</v>
      </c>
      <c r="D399" s="7" t="str">
        <f t="shared" ca="1" si="49"/>
        <v>BG-222</v>
      </c>
      <c r="E399" s="7" t="str">
        <f t="shared" ca="1" si="50"/>
        <v>Novi Pazar</v>
      </c>
      <c r="F399" s="7" t="str">
        <f t="shared" ca="1" si="51"/>
        <v>Barcelona</v>
      </c>
      <c r="G399" s="9">
        <f t="shared" ca="1" si="52"/>
        <v>577.734285019661</v>
      </c>
      <c r="H399" s="9">
        <f t="shared" ca="1" si="53"/>
        <v>175.95830776627298</v>
      </c>
      <c r="I399" s="7">
        <f t="shared" ca="1" si="54"/>
        <v>12</v>
      </c>
      <c r="J399" s="9">
        <f t="shared" ca="1" si="55"/>
        <v>1501.3836767747648</v>
      </c>
    </row>
    <row r="400" spans="1:10" x14ac:dyDescent="0.2">
      <c r="A400" s="7">
        <v>394</v>
      </c>
      <c r="B400" s="8">
        <v>41668</v>
      </c>
      <c r="C400" s="7" t="str">
        <f t="shared" ca="1" si="48"/>
        <v>Petar</v>
      </c>
      <c r="D400" s="7" t="str">
        <f t="shared" ca="1" si="49"/>
        <v>BG-333</v>
      </c>
      <c r="E400" s="7" t="str">
        <f t="shared" ca="1" si="50"/>
        <v>Novi Pazar</v>
      </c>
      <c r="F400" s="7" t="str">
        <f t="shared" ca="1" si="51"/>
        <v>Moskva</v>
      </c>
      <c r="G400" s="9">
        <f t="shared" ca="1" si="52"/>
        <v>1092.8761736508027</v>
      </c>
      <c r="H400" s="9">
        <f t="shared" ca="1" si="53"/>
        <v>313.59311270278084</v>
      </c>
      <c r="I400" s="7">
        <f t="shared" ca="1" si="54"/>
        <v>14</v>
      </c>
      <c r="J400" s="9">
        <f t="shared" ca="1" si="55"/>
        <v>1829.6481025293297</v>
      </c>
    </row>
    <row r="401" spans="1:10" x14ac:dyDescent="0.2">
      <c r="A401" s="7">
        <v>395</v>
      </c>
      <c r="B401" s="8">
        <v>41669</v>
      </c>
      <c r="C401" s="7" t="str">
        <f t="shared" ca="1" si="48"/>
        <v>Velja</v>
      </c>
      <c r="D401" s="7" t="str">
        <f t="shared" ca="1" si="49"/>
        <v>BG-444</v>
      </c>
      <c r="E401" s="7" t="str">
        <f t="shared" ca="1" si="50"/>
        <v>Novi Sad</v>
      </c>
      <c r="F401" s="7" t="str">
        <f t="shared" ca="1" si="51"/>
        <v>Pariz</v>
      </c>
      <c r="G401" s="9">
        <f t="shared" ca="1" si="52"/>
        <v>1138.8261353781213</v>
      </c>
      <c r="H401" s="9">
        <f t="shared" ca="1" si="53"/>
        <v>317.74977703714882</v>
      </c>
      <c r="I401" s="7">
        <f t="shared" ca="1" si="54"/>
        <v>14</v>
      </c>
      <c r="J401" s="9">
        <f t="shared" ca="1" si="55"/>
        <v>1657.6007788812417</v>
      </c>
    </row>
    <row r="402" spans="1:10" x14ac:dyDescent="0.2">
      <c r="A402" s="7">
        <v>396</v>
      </c>
      <c r="B402" s="8">
        <v>41670</v>
      </c>
      <c r="C402" s="7" t="str">
        <f t="shared" ca="1" si="48"/>
        <v>Petar</v>
      </c>
      <c r="D402" s="7" t="str">
        <f t="shared" ca="1" si="49"/>
        <v>BG-555</v>
      </c>
      <c r="E402" s="7" t="str">
        <f t="shared" ca="1" si="50"/>
        <v>Nis</v>
      </c>
      <c r="F402" s="7" t="str">
        <f t="shared" ca="1" si="51"/>
        <v>Pariz</v>
      </c>
      <c r="G402" s="9">
        <f t="shared" ca="1" si="52"/>
        <v>1153.9240905657125</v>
      </c>
      <c r="H402" s="9">
        <f t="shared" ca="1" si="53"/>
        <v>355.33034507218156</v>
      </c>
      <c r="I402" s="7">
        <f t="shared" ca="1" si="54"/>
        <v>13</v>
      </c>
      <c r="J402" s="9">
        <f t="shared" ca="1" si="55"/>
        <v>1311.4709399573069</v>
      </c>
    </row>
    <row r="403" spans="1:10" x14ac:dyDescent="0.2">
      <c r="A403" s="7">
        <v>397</v>
      </c>
      <c r="B403" s="8">
        <v>41671</v>
      </c>
      <c r="C403" s="7" t="str">
        <f t="shared" ca="1" si="48"/>
        <v>Marko</v>
      </c>
      <c r="D403" s="7" t="str">
        <f t="shared" ca="1" si="49"/>
        <v>BG-444</v>
      </c>
      <c r="E403" s="7" t="str">
        <f t="shared" ca="1" si="50"/>
        <v>Nis</v>
      </c>
      <c r="F403" s="7" t="str">
        <f t="shared" ca="1" si="51"/>
        <v>Rim</v>
      </c>
      <c r="G403" s="9">
        <f t="shared" ca="1" si="52"/>
        <v>1281.86372993909</v>
      </c>
      <c r="H403" s="9">
        <f t="shared" ca="1" si="53"/>
        <v>379.59185797477119</v>
      </c>
      <c r="I403" s="7">
        <f t="shared" ca="1" si="54"/>
        <v>9</v>
      </c>
      <c r="J403" s="9">
        <f t="shared" ca="1" si="55"/>
        <v>1569.3892963028857</v>
      </c>
    </row>
    <row r="404" spans="1:10" x14ac:dyDescent="0.2">
      <c r="A404" s="7">
        <v>398</v>
      </c>
      <c r="B404" s="8">
        <v>41672</v>
      </c>
      <c r="C404" s="7" t="str">
        <f t="shared" ca="1" si="48"/>
        <v>Marko</v>
      </c>
      <c r="D404" s="7" t="str">
        <f t="shared" ca="1" si="49"/>
        <v>BG-222</v>
      </c>
      <c r="E404" s="7" t="str">
        <f t="shared" ca="1" si="50"/>
        <v>Beograd</v>
      </c>
      <c r="F404" s="7" t="str">
        <f t="shared" ca="1" si="51"/>
        <v>Berlin</v>
      </c>
      <c r="G404" s="9">
        <f t="shared" ca="1" si="52"/>
        <v>756.76681947779002</v>
      </c>
      <c r="H404" s="9">
        <f t="shared" ca="1" si="53"/>
        <v>209.89611922347049</v>
      </c>
      <c r="I404" s="7">
        <f t="shared" ca="1" si="54"/>
        <v>13</v>
      </c>
      <c r="J404" s="9">
        <f t="shared" ca="1" si="55"/>
        <v>1090.155568559702</v>
      </c>
    </row>
    <row r="405" spans="1:10" x14ac:dyDescent="0.2">
      <c r="A405" s="7">
        <v>399</v>
      </c>
      <c r="B405" s="8">
        <v>41673</v>
      </c>
      <c r="C405" s="7" t="str">
        <f t="shared" ca="1" si="48"/>
        <v>Velja</v>
      </c>
      <c r="D405" s="7" t="str">
        <f t="shared" ca="1" si="49"/>
        <v>BG-555</v>
      </c>
      <c r="E405" s="7" t="str">
        <f t="shared" ca="1" si="50"/>
        <v>Novi Sad</v>
      </c>
      <c r="F405" s="7" t="str">
        <f t="shared" ca="1" si="51"/>
        <v>Barcelona</v>
      </c>
      <c r="G405" s="9">
        <f t="shared" ca="1" si="52"/>
        <v>662.45649093351983</v>
      </c>
      <c r="H405" s="9">
        <f t="shared" ca="1" si="53"/>
        <v>204.49811240664883</v>
      </c>
      <c r="I405" s="7">
        <f t="shared" ca="1" si="54"/>
        <v>11</v>
      </c>
      <c r="J405" s="9">
        <f t="shared" ca="1" si="55"/>
        <v>1362.6641801577748</v>
      </c>
    </row>
    <row r="406" spans="1:10" x14ac:dyDescent="0.2">
      <c r="A406" s="7">
        <v>400</v>
      </c>
      <c r="B406" s="8">
        <v>41674</v>
      </c>
      <c r="C406" s="7" t="str">
        <f t="shared" ca="1" si="48"/>
        <v>Marko</v>
      </c>
      <c r="D406" s="7" t="str">
        <f t="shared" ca="1" si="49"/>
        <v>BG-333</v>
      </c>
      <c r="E406" s="7" t="str">
        <f t="shared" ca="1" si="50"/>
        <v>Nis</v>
      </c>
      <c r="F406" s="7" t="str">
        <f t="shared" ca="1" si="51"/>
        <v>Moskva</v>
      </c>
      <c r="G406" s="9">
        <f t="shared" ca="1" si="52"/>
        <v>1235.3420594173581</v>
      </c>
      <c r="H406" s="9">
        <f t="shared" ca="1" si="53"/>
        <v>364.65281184703798</v>
      </c>
      <c r="I406" s="7">
        <f t="shared" ca="1" si="54"/>
        <v>9</v>
      </c>
      <c r="J406" s="9">
        <f t="shared" ca="1" si="55"/>
        <v>1302.4382631322178</v>
      </c>
    </row>
    <row r="407" spans="1:10" x14ac:dyDescent="0.2">
      <c r="A407" s="7">
        <v>401</v>
      </c>
      <c r="B407" s="8">
        <v>41675</v>
      </c>
      <c r="C407" s="7" t="str">
        <f t="shared" ca="1" si="48"/>
        <v>Vuk</v>
      </c>
      <c r="D407" s="7" t="str">
        <f t="shared" ca="1" si="49"/>
        <v>BG-555</v>
      </c>
      <c r="E407" s="7" t="str">
        <f t="shared" ca="1" si="50"/>
        <v>Novi Pazar</v>
      </c>
      <c r="F407" s="7" t="str">
        <f t="shared" ca="1" si="51"/>
        <v>Pariz</v>
      </c>
      <c r="G407" s="9">
        <f t="shared" ca="1" si="52"/>
        <v>1097.8914464946699</v>
      </c>
      <c r="H407" s="9">
        <f t="shared" ca="1" si="53"/>
        <v>300.64284905622543</v>
      </c>
      <c r="I407" s="7">
        <f t="shared" ca="1" si="54"/>
        <v>8</v>
      </c>
      <c r="J407" s="9">
        <f t="shared" ca="1" si="55"/>
        <v>1722.1018870437733</v>
      </c>
    </row>
    <row r="408" spans="1:10" x14ac:dyDescent="0.2">
      <c r="A408" s="7">
        <v>402</v>
      </c>
      <c r="B408" s="8">
        <v>41676</v>
      </c>
      <c r="C408" s="7" t="str">
        <f t="shared" ca="1" si="48"/>
        <v>Marko</v>
      </c>
      <c r="D408" s="7" t="str">
        <f t="shared" ca="1" si="49"/>
        <v>BG-111</v>
      </c>
      <c r="E408" s="7" t="str">
        <f t="shared" ca="1" si="50"/>
        <v>Nis</v>
      </c>
      <c r="F408" s="7" t="str">
        <f t="shared" ca="1" si="51"/>
        <v>Rim</v>
      </c>
      <c r="G408" s="9">
        <f t="shared" ca="1" si="52"/>
        <v>646.14314962775074</v>
      </c>
      <c r="H408" s="9">
        <f t="shared" ca="1" si="53"/>
        <v>174.75167433462269</v>
      </c>
      <c r="I408" s="7">
        <f t="shared" ca="1" si="54"/>
        <v>14</v>
      </c>
      <c r="J408" s="9">
        <f t="shared" ca="1" si="55"/>
        <v>1521.3524916876138</v>
      </c>
    </row>
    <row r="409" spans="1:10" x14ac:dyDescent="0.2">
      <c r="A409" s="7">
        <v>403</v>
      </c>
      <c r="B409" s="8">
        <v>41677</v>
      </c>
      <c r="C409" s="7" t="str">
        <f t="shared" ca="1" si="48"/>
        <v>Marko</v>
      </c>
      <c r="D409" s="7" t="str">
        <f t="shared" ca="1" si="49"/>
        <v>BG-444</v>
      </c>
      <c r="E409" s="7" t="str">
        <f t="shared" ca="1" si="50"/>
        <v>Beograd</v>
      </c>
      <c r="F409" s="7" t="str">
        <f t="shared" ca="1" si="51"/>
        <v>Pariz</v>
      </c>
      <c r="G409" s="9">
        <f t="shared" ca="1" si="52"/>
        <v>1119.2306526551515</v>
      </c>
      <c r="H409" s="9">
        <f t="shared" ca="1" si="53"/>
        <v>306.52846951523725</v>
      </c>
      <c r="I409" s="7">
        <f t="shared" ca="1" si="54"/>
        <v>10</v>
      </c>
      <c r="J409" s="9">
        <f t="shared" ca="1" si="55"/>
        <v>1356.5541946627404</v>
      </c>
    </row>
    <row r="410" spans="1:10" x14ac:dyDescent="0.2">
      <c r="A410" s="7">
        <v>404</v>
      </c>
      <c r="B410" s="8">
        <v>41678</v>
      </c>
      <c r="C410" s="7" t="str">
        <f t="shared" ca="1" si="48"/>
        <v>Petar</v>
      </c>
      <c r="D410" s="7" t="str">
        <f t="shared" ca="1" si="49"/>
        <v>BG-555</v>
      </c>
      <c r="E410" s="7" t="str">
        <f t="shared" ca="1" si="50"/>
        <v>Kragujevac</v>
      </c>
      <c r="F410" s="7" t="str">
        <f t="shared" ca="1" si="51"/>
        <v>Barcelona</v>
      </c>
      <c r="G410" s="9">
        <f t="shared" ca="1" si="52"/>
        <v>913.04547381614952</v>
      </c>
      <c r="H410" s="9">
        <f t="shared" ca="1" si="53"/>
        <v>286.62199932036441</v>
      </c>
      <c r="I410" s="7">
        <f t="shared" ca="1" si="54"/>
        <v>12</v>
      </c>
      <c r="J410" s="9">
        <f t="shared" ca="1" si="55"/>
        <v>1175.9355519956325</v>
      </c>
    </row>
    <row r="411" spans="1:10" x14ac:dyDescent="0.2">
      <c r="A411" s="7">
        <v>405</v>
      </c>
      <c r="B411" s="8">
        <v>41679</v>
      </c>
      <c r="C411" s="7" t="str">
        <f t="shared" ca="1" si="48"/>
        <v>Velja</v>
      </c>
      <c r="D411" s="7" t="str">
        <f t="shared" ca="1" si="49"/>
        <v>BG-444</v>
      </c>
      <c r="E411" s="7" t="str">
        <f t="shared" ca="1" si="50"/>
        <v>Kragujevac</v>
      </c>
      <c r="F411" s="7" t="str">
        <f t="shared" ca="1" si="51"/>
        <v>Moskva</v>
      </c>
      <c r="G411" s="9">
        <f t="shared" ca="1" si="52"/>
        <v>616.51696811533566</v>
      </c>
      <c r="H411" s="9">
        <f t="shared" ca="1" si="53"/>
        <v>182.38917231900979</v>
      </c>
      <c r="I411" s="7">
        <f t="shared" ca="1" si="54"/>
        <v>12</v>
      </c>
      <c r="J411" s="9">
        <f t="shared" ca="1" si="55"/>
        <v>1993.2971531556177</v>
      </c>
    </row>
    <row r="412" spans="1:10" x14ac:dyDescent="0.2">
      <c r="A412" s="7">
        <v>406</v>
      </c>
      <c r="B412" s="8">
        <v>41680</v>
      </c>
      <c r="C412" s="7" t="str">
        <f t="shared" ca="1" si="48"/>
        <v>Petar</v>
      </c>
      <c r="D412" s="7" t="str">
        <f t="shared" ca="1" si="49"/>
        <v>BG-555</v>
      </c>
      <c r="E412" s="7" t="str">
        <f t="shared" ca="1" si="50"/>
        <v>Beograd</v>
      </c>
      <c r="F412" s="7" t="str">
        <f t="shared" ca="1" si="51"/>
        <v>Moskva</v>
      </c>
      <c r="G412" s="9">
        <f t="shared" ca="1" si="52"/>
        <v>840.24356136971801</v>
      </c>
      <c r="H412" s="9">
        <f t="shared" ca="1" si="53"/>
        <v>236.6253164070429</v>
      </c>
      <c r="I412" s="7">
        <f t="shared" ca="1" si="54"/>
        <v>14</v>
      </c>
      <c r="J412" s="9">
        <f t="shared" ca="1" si="55"/>
        <v>1651.9403690351239</v>
      </c>
    </row>
    <row r="413" spans="1:10" x14ac:dyDescent="0.2">
      <c r="A413" s="7">
        <v>407</v>
      </c>
      <c r="B413" s="8">
        <v>41681</v>
      </c>
      <c r="C413" s="7" t="str">
        <f t="shared" ca="1" si="48"/>
        <v>Petar</v>
      </c>
      <c r="D413" s="7" t="str">
        <f t="shared" ca="1" si="49"/>
        <v>BG-333</v>
      </c>
      <c r="E413" s="7" t="str">
        <f t="shared" ca="1" si="50"/>
        <v>Kragujevac</v>
      </c>
      <c r="F413" s="7" t="str">
        <f t="shared" ca="1" si="51"/>
        <v>Moskva</v>
      </c>
      <c r="G413" s="9">
        <f t="shared" ca="1" si="52"/>
        <v>1004.4900624019803</v>
      </c>
      <c r="H413" s="9">
        <f t="shared" ca="1" si="53"/>
        <v>302.03029079434333</v>
      </c>
      <c r="I413" s="7">
        <f t="shared" ca="1" si="54"/>
        <v>5</v>
      </c>
      <c r="J413" s="9">
        <f t="shared" ca="1" si="55"/>
        <v>1190.4228021011174</v>
      </c>
    </row>
    <row r="414" spans="1:10" x14ac:dyDescent="0.2">
      <c r="A414" s="7">
        <v>408</v>
      </c>
      <c r="B414" s="8">
        <v>41682</v>
      </c>
      <c r="C414" s="7" t="str">
        <f t="shared" ca="1" si="48"/>
        <v>Marko</v>
      </c>
      <c r="D414" s="7" t="str">
        <f t="shared" ca="1" si="49"/>
        <v>BG-333</v>
      </c>
      <c r="E414" s="7" t="str">
        <f t="shared" ca="1" si="50"/>
        <v>Kragujevac</v>
      </c>
      <c r="F414" s="7" t="str">
        <f t="shared" ca="1" si="51"/>
        <v>Barcelona</v>
      </c>
      <c r="G414" s="9">
        <f t="shared" ca="1" si="52"/>
        <v>1125.7044373833583</v>
      </c>
      <c r="H414" s="9">
        <f t="shared" ca="1" si="53"/>
        <v>303.58148505323049</v>
      </c>
      <c r="I414" s="7">
        <f t="shared" ca="1" si="54"/>
        <v>6</v>
      </c>
      <c r="J414" s="9">
        <f t="shared" ca="1" si="55"/>
        <v>1360.5893750553623</v>
      </c>
    </row>
    <row r="415" spans="1:10" x14ac:dyDescent="0.2">
      <c r="A415" s="7">
        <v>409</v>
      </c>
      <c r="B415" s="8">
        <v>41683</v>
      </c>
      <c r="C415" s="7" t="str">
        <f t="shared" ca="1" si="48"/>
        <v>Marko</v>
      </c>
      <c r="D415" s="7" t="str">
        <f t="shared" ca="1" si="49"/>
        <v>BG-555</v>
      </c>
      <c r="E415" s="7" t="str">
        <f t="shared" ca="1" si="50"/>
        <v>Novi Pazar</v>
      </c>
      <c r="F415" s="7" t="str">
        <f t="shared" ca="1" si="51"/>
        <v>Barcelona</v>
      </c>
      <c r="G415" s="9">
        <f t="shared" ca="1" si="52"/>
        <v>581.47696729686982</v>
      </c>
      <c r="H415" s="9">
        <f t="shared" ca="1" si="53"/>
        <v>173.49173058545239</v>
      </c>
      <c r="I415" s="7">
        <f t="shared" ca="1" si="54"/>
        <v>12</v>
      </c>
      <c r="J415" s="9">
        <f t="shared" ca="1" si="55"/>
        <v>1341.6011540527952</v>
      </c>
    </row>
    <row r="416" spans="1:10" x14ac:dyDescent="0.2">
      <c r="A416" s="7">
        <v>410</v>
      </c>
      <c r="B416" s="8">
        <v>41684</v>
      </c>
      <c r="C416" s="7" t="str">
        <f t="shared" ca="1" si="48"/>
        <v>Marko</v>
      </c>
      <c r="D416" s="7" t="str">
        <f t="shared" ca="1" si="49"/>
        <v>BG-444</v>
      </c>
      <c r="E416" s="7" t="str">
        <f t="shared" ca="1" si="50"/>
        <v>Kragujevac</v>
      </c>
      <c r="F416" s="7" t="str">
        <f t="shared" ca="1" si="51"/>
        <v>Moskva</v>
      </c>
      <c r="G416" s="9">
        <f t="shared" ca="1" si="52"/>
        <v>1031.0883415284977</v>
      </c>
      <c r="H416" s="9">
        <f t="shared" ca="1" si="53"/>
        <v>308.65237778114175</v>
      </c>
      <c r="I416" s="7">
        <f t="shared" ca="1" si="54"/>
        <v>5</v>
      </c>
      <c r="J416" s="9">
        <f t="shared" ca="1" si="55"/>
        <v>1494.8955990249906</v>
      </c>
    </row>
    <row r="417" spans="1:10" x14ac:dyDescent="0.2">
      <c r="A417" s="7">
        <v>411</v>
      </c>
      <c r="B417" s="8">
        <v>41685</v>
      </c>
      <c r="C417" s="7" t="str">
        <f t="shared" ca="1" si="48"/>
        <v>Vuk</v>
      </c>
      <c r="D417" s="7" t="str">
        <f t="shared" ca="1" si="49"/>
        <v>BG-111</v>
      </c>
      <c r="E417" s="7" t="str">
        <f t="shared" ca="1" si="50"/>
        <v>Novi Sad</v>
      </c>
      <c r="F417" s="7" t="str">
        <f t="shared" ca="1" si="51"/>
        <v>Berlin</v>
      </c>
      <c r="G417" s="9">
        <f t="shared" ca="1" si="52"/>
        <v>324.94338216336388</v>
      </c>
      <c r="H417" s="9">
        <f t="shared" ca="1" si="53"/>
        <v>95.839214797183757</v>
      </c>
      <c r="I417" s="7">
        <f t="shared" ca="1" si="54"/>
        <v>5</v>
      </c>
      <c r="J417" s="9">
        <f t="shared" ca="1" si="55"/>
        <v>1167.6253131695555</v>
      </c>
    </row>
    <row r="418" spans="1:10" x14ac:dyDescent="0.2">
      <c r="A418" s="7">
        <v>412</v>
      </c>
      <c r="B418" s="8">
        <v>41686</v>
      </c>
      <c r="C418" s="7" t="str">
        <f t="shared" ca="1" si="48"/>
        <v>Petar</v>
      </c>
      <c r="D418" s="7" t="str">
        <f t="shared" ca="1" si="49"/>
        <v>BG-222</v>
      </c>
      <c r="E418" s="7" t="str">
        <f t="shared" ca="1" si="50"/>
        <v>Kragujevac</v>
      </c>
      <c r="F418" s="7" t="str">
        <f t="shared" ca="1" si="51"/>
        <v>Pariz</v>
      </c>
      <c r="G418" s="9">
        <f t="shared" ca="1" si="52"/>
        <v>944.21127134087749</v>
      </c>
      <c r="H418" s="9">
        <f t="shared" ca="1" si="53"/>
        <v>273.84275914052546</v>
      </c>
      <c r="I418" s="7">
        <f t="shared" ca="1" si="54"/>
        <v>14</v>
      </c>
      <c r="J418" s="9">
        <f t="shared" ca="1" si="55"/>
        <v>1516.5909241684326</v>
      </c>
    </row>
    <row r="419" spans="1:10" x14ac:dyDescent="0.2">
      <c r="A419" s="7">
        <v>413</v>
      </c>
      <c r="B419" s="8">
        <v>41687</v>
      </c>
      <c r="C419" s="7" t="str">
        <f t="shared" ca="1" si="48"/>
        <v>Marko</v>
      </c>
      <c r="D419" s="7" t="str">
        <f t="shared" ca="1" si="49"/>
        <v>BG-222</v>
      </c>
      <c r="E419" s="7" t="str">
        <f t="shared" ca="1" si="50"/>
        <v>Beograd</v>
      </c>
      <c r="F419" s="7" t="str">
        <f t="shared" ca="1" si="51"/>
        <v>Berlin</v>
      </c>
      <c r="G419" s="9">
        <f t="shared" ca="1" si="52"/>
        <v>1284.7197960869735</v>
      </c>
      <c r="H419" s="9">
        <f t="shared" ca="1" si="53"/>
        <v>365.50387392900132</v>
      </c>
      <c r="I419" s="7">
        <f t="shared" ca="1" si="54"/>
        <v>7</v>
      </c>
      <c r="J419" s="9">
        <f t="shared" ca="1" si="55"/>
        <v>1007.4017201147565</v>
      </c>
    </row>
    <row r="420" spans="1:10" x14ac:dyDescent="0.2">
      <c r="A420" s="7">
        <v>414</v>
      </c>
      <c r="B420" s="8">
        <v>41688</v>
      </c>
      <c r="C420" s="7" t="str">
        <f t="shared" ca="1" si="48"/>
        <v>Petar</v>
      </c>
      <c r="D420" s="7" t="str">
        <f t="shared" ca="1" si="49"/>
        <v>BG-444</v>
      </c>
      <c r="E420" s="7" t="str">
        <f t="shared" ca="1" si="50"/>
        <v>Beograd</v>
      </c>
      <c r="F420" s="7" t="str">
        <f t="shared" ca="1" si="51"/>
        <v>Berlin</v>
      </c>
      <c r="G420" s="9">
        <f t="shared" ca="1" si="52"/>
        <v>874.4571031396323</v>
      </c>
      <c r="H420" s="9">
        <f t="shared" ca="1" si="53"/>
        <v>267.72770583423414</v>
      </c>
      <c r="I420" s="7">
        <f t="shared" ca="1" si="54"/>
        <v>14</v>
      </c>
      <c r="J420" s="9">
        <f t="shared" ca="1" si="55"/>
        <v>1648.909414903354</v>
      </c>
    </row>
    <row r="421" spans="1:10" x14ac:dyDescent="0.2">
      <c r="A421" s="7">
        <v>415</v>
      </c>
      <c r="B421" s="8">
        <v>41689</v>
      </c>
      <c r="C421" s="7" t="str">
        <f t="shared" ca="1" si="48"/>
        <v>Marko</v>
      </c>
      <c r="D421" s="7" t="str">
        <f t="shared" ca="1" si="49"/>
        <v>BG-111</v>
      </c>
      <c r="E421" s="7" t="str">
        <f t="shared" ca="1" si="50"/>
        <v>Nis</v>
      </c>
      <c r="F421" s="7" t="str">
        <f t="shared" ca="1" si="51"/>
        <v>Berlin</v>
      </c>
      <c r="G421" s="9">
        <f t="shared" ca="1" si="52"/>
        <v>594.71008647647682</v>
      </c>
      <c r="H421" s="9">
        <f t="shared" ca="1" si="53"/>
        <v>160.14412070291712</v>
      </c>
      <c r="I421" s="7">
        <f t="shared" ca="1" si="54"/>
        <v>5</v>
      </c>
      <c r="J421" s="9">
        <f t="shared" ca="1" si="55"/>
        <v>1235.2822668565111</v>
      </c>
    </row>
    <row r="422" spans="1:10" x14ac:dyDescent="0.2">
      <c r="A422" s="7">
        <v>416</v>
      </c>
      <c r="B422" s="8">
        <v>41690</v>
      </c>
      <c r="C422" s="7" t="str">
        <f t="shared" ca="1" si="48"/>
        <v>Petar</v>
      </c>
      <c r="D422" s="7" t="str">
        <f t="shared" ca="1" si="49"/>
        <v>BG-222</v>
      </c>
      <c r="E422" s="7" t="str">
        <f t="shared" ca="1" si="50"/>
        <v>Nis</v>
      </c>
      <c r="F422" s="7" t="str">
        <f t="shared" ca="1" si="51"/>
        <v>Berlin</v>
      </c>
      <c r="G422" s="9">
        <f t="shared" ca="1" si="52"/>
        <v>1172.1122119988884</v>
      </c>
      <c r="H422" s="9">
        <f t="shared" ca="1" si="53"/>
        <v>316.33815692064525</v>
      </c>
      <c r="I422" s="7">
        <f t="shared" ca="1" si="54"/>
        <v>7</v>
      </c>
      <c r="J422" s="9">
        <f t="shared" ca="1" si="55"/>
        <v>1011.395250670673</v>
      </c>
    </row>
    <row r="423" spans="1:10" x14ac:dyDescent="0.2">
      <c r="A423" s="7">
        <v>417</v>
      </c>
      <c r="B423" s="8">
        <v>41691</v>
      </c>
      <c r="C423" s="7" t="str">
        <f t="shared" ca="1" si="48"/>
        <v>Petar</v>
      </c>
      <c r="D423" s="7" t="str">
        <f t="shared" ca="1" si="49"/>
        <v>BG-333</v>
      </c>
      <c r="E423" s="7" t="str">
        <f t="shared" ca="1" si="50"/>
        <v>Nis</v>
      </c>
      <c r="F423" s="7" t="str">
        <f t="shared" ca="1" si="51"/>
        <v>Berlin</v>
      </c>
      <c r="G423" s="9">
        <f t="shared" ca="1" si="52"/>
        <v>1110.6027098328627</v>
      </c>
      <c r="H423" s="9">
        <f t="shared" ca="1" si="53"/>
        <v>301.04215620796452</v>
      </c>
      <c r="I423" s="7">
        <f t="shared" ca="1" si="54"/>
        <v>8</v>
      </c>
      <c r="J423" s="9">
        <f t="shared" ca="1" si="55"/>
        <v>1691.5687977815496</v>
      </c>
    </row>
    <row r="424" spans="1:10" x14ac:dyDescent="0.2">
      <c r="A424" s="7">
        <v>418</v>
      </c>
      <c r="B424" s="8">
        <v>41692</v>
      </c>
      <c r="C424" s="7" t="str">
        <f t="shared" ca="1" si="48"/>
        <v>Petar</v>
      </c>
      <c r="D424" s="7" t="str">
        <f t="shared" ca="1" si="49"/>
        <v>BG-333</v>
      </c>
      <c r="E424" s="7" t="str">
        <f t="shared" ca="1" si="50"/>
        <v>Novi Sad</v>
      </c>
      <c r="F424" s="7" t="str">
        <f t="shared" ca="1" si="51"/>
        <v>Pariz</v>
      </c>
      <c r="G424" s="9">
        <f t="shared" ca="1" si="52"/>
        <v>949.35509486849833</v>
      </c>
      <c r="H424" s="9">
        <f t="shared" ca="1" si="53"/>
        <v>255.65016789177557</v>
      </c>
      <c r="I424" s="7">
        <f t="shared" ca="1" si="54"/>
        <v>11</v>
      </c>
      <c r="J424" s="9">
        <f t="shared" ca="1" si="55"/>
        <v>1896.8161534769613</v>
      </c>
    </row>
    <row r="425" spans="1:10" x14ac:dyDescent="0.2">
      <c r="A425" s="7">
        <v>419</v>
      </c>
      <c r="B425" s="8">
        <v>41693</v>
      </c>
      <c r="C425" s="7" t="str">
        <f t="shared" ca="1" si="48"/>
        <v>Ivan</v>
      </c>
      <c r="D425" s="7" t="str">
        <f t="shared" ca="1" si="49"/>
        <v>BG-111</v>
      </c>
      <c r="E425" s="7" t="str">
        <f t="shared" ca="1" si="50"/>
        <v>Novi Sad</v>
      </c>
      <c r="F425" s="7" t="str">
        <f t="shared" ca="1" si="51"/>
        <v>Moskva</v>
      </c>
      <c r="G425" s="9">
        <f t="shared" ca="1" si="52"/>
        <v>680.42257370958669</v>
      </c>
      <c r="H425" s="9">
        <f t="shared" ca="1" si="53"/>
        <v>210.65146767967286</v>
      </c>
      <c r="I425" s="7">
        <f t="shared" ca="1" si="54"/>
        <v>7</v>
      </c>
      <c r="J425" s="9">
        <f t="shared" ca="1" si="55"/>
        <v>1255.9681265230763</v>
      </c>
    </row>
    <row r="426" spans="1:10" x14ac:dyDescent="0.2">
      <c r="A426" s="7">
        <v>420</v>
      </c>
      <c r="B426" s="8">
        <v>41694</v>
      </c>
      <c r="C426" s="7" t="str">
        <f t="shared" ca="1" si="48"/>
        <v>Ivan</v>
      </c>
      <c r="D426" s="7" t="str">
        <f t="shared" ca="1" si="49"/>
        <v>BG-111</v>
      </c>
      <c r="E426" s="7" t="str">
        <f t="shared" ca="1" si="50"/>
        <v>Nis</v>
      </c>
      <c r="F426" s="7" t="str">
        <f t="shared" ca="1" si="51"/>
        <v>Pariz</v>
      </c>
      <c r="G426" s="9">
        <f t="shared" ca="1" si="52"/>
        <v>512.6303378302739</v>
      </c>
      <c r="H426" s="9">
        <f t="shared" ca="1" si="53"/>
        <v>148.95612305873775</v>
      </c>
      <c r="I426" s="7">
        <f t="shared" ca="1" si="54"/>
        <v>8</v>
      </c>
      <c r="J426" s="9">
        <f t="shared" ca="1" si="55"/>
        <v>1982.528134071787</v>
      </c>
    </row>
    <row r="427" spans="1:10" x14ac:dyDescent="0.2">
      <c r="A427" s="7">
        <v>421</v>
      </c>
      <c r="B427" s="8">
        <v>41695</v>
      </c>
      <c r="C427" s="7" t="str">
        <f t="shared" ca="1" si="48"/>
        <v>Vuk</v>
      </c>
      <c r="D427" s="7" t="str">
        <f t="shared" ca="1" si="49"/>
        <v>BG-111</v>
      </c>
      <c r="E427" s="7" t="str">
        <f t="shared" ca="1" si="50"/>
        <v>Kragujevac</v>
      </c>
      <c r="F427" s="7" t="str">
        <f t="shared" ca="1" si="51"/>
        <v>Rim</v>
      </c>
      <c r="G427" s="9">
        <f t="shared" ca="1" si="52"/>
        <v>813.38953308741884</v>
      </c>
      <c r="H427" s="9">
        <f t="shared" ca="1" si="53"/>
        <v>235.08367190328022</v>
      </c>
      <c r="I427" s="7">
        <f t="shared" ca="1" si="54"/>
        <v>14</v>
      </c>
      <c r="J427" s="9">
        <f t="shared" ca="1" si="55"/>
        <v>1255.2438125419501</v>
      </c>
    </row>
    <row r="428" spans="1:10" x14ac:dyDescent="0.2">
      <c r="A428" s="7">
        <v>422</v>
      </c>
      <c r="B428" s="8">
        <v>41696</v>
      </c>
      <c r="C428" s="7" t="str">
        <f t="shared" ca="1" si="48"/>
        <v>Marko</v>
      </c>
      <c r="D428" s="7" t="str">
        <f t="shared" ca="1" si="49"/>
        <v>BG-333</v>
      </c>
      <c r="E428" s="7" t="str">
        <f t="shared" ca="1" si="50"/>
        <v>Beograd</v>
      </c>
      <c r="F428" s="7" t="str">
        <f t="shared" ca="1" si="51"/>
        <v>Pariz</v>
      </c>
      <c r="G428" s="9">
        <f t="shared" ca="1" si="52"/>
        <v>492.41523631872258</v>
      </c>
      <c r="H428" s="9">
        <f t="shared" ca="1" si="53"/>
        <v>152.76990472808822</v>
      </c>
      <c r="I428" s="7">
        <f t="shared" ca="1" si="54"/>
        <v>13</v>
      </c>
      <c r="J428" s="9">
        <f t="shared" ca="1" si="55"/>
        <v>1663.1538535979892</v>
      </c>
    </row>
    <row r="429" spans="1:10" x14ac:dyDescent="0.2">
      <c r="A429" s="7">
        <v>423</v>
      </c>
      <c r="B429" s="8">
        <v>41697</v>
      </c>
      <c r="C429" s="7" t="str">
        <f t="shared" ca="1" si="48"/>
        <v>Ivan</v>
      </c>
      <c r="D429" s="7" t="str">
        <f t="shared" ca="1" si="49"/>
        <v>BG-222</v>
      </c>
      <c r="E429" s="7" t="str">
        <f t="shared" ca="1" si="50"/>
        <v>Beograd</v>
      </c>
      <c r="F429" s="7" t="str">
        <f t="shared" ca="1" si="51"/>
        <v>Berlin</v>
      </c>
      <c r="G429" s="9">
        <f t="shared" ca="1" si="52"/>
        <v>918.29985594514505</v>
      </c>
      <c r="H429" s="9">
        <f t="shared" ca="1" si="53"/>
        <v>247.07928950557942</v>
      </c>
      <c r="I429" s="7">
        <f t="shared" ca="1" si="54"/>
        <v>5</v>
      </c>
      <c r="J429" s="9">
        <f t="shared" ca="1" si="55"/>
        <v>1887.4328614935714</v>
      </c>
    </row>
    <row r="430" spans="1:10" x14ac:dyDescent="0.2">
      <c r="A430" s="7">
        <v>424</v>
      </c>
      <c r="B430" s="8">
        <v>41698</v>
      </c>
      <c r="C430" s="7" t="str">
        <f t="shared" ca="1" si="48"/>
        <v>Ivan</v>
      </c>
      <c r="D430" s="7" t="str">
        <f t="shared" ca="1" si="49"/>
        <v>BG-111</v>
      </c>
      <c r="E430" s="7" t="str">
        <f t="shared" ca="1" si="50"/>
        <v>Kragujevac</v>
      </c>
      <c r="F430" s="7" t="str">
        <f t="shared" ca="1" si="51"/>
        <v>Pariz</v>
      </c>
      <c r="G430" s="9">
        <f t="shared" ca="1" si="52"/>
        <v>410.72553095878692</v>
      </c>
      <c r="H430" s="9">
        <f t="shared" ca="1" si="53"/>
        <v>112.53291126377728</v>
      </c>
      <c r="I430" s="7">
        <f t="shared" ca="1" si="54"/>
        <v>7</v>
      </c>
      <c r="J430" s="9">
        <f t="shared" ca="1" si="55"/>
        <v>1036.2368207130924</v>
      </c>
    </row>
    <row r="431" spans="1:10" x14ac:dyDescent="0.2">
      <c r="A431" s="7">
        <v>425</v>
      </c>
      <c r="B431" s="8">
        <v>41699</v>
      </c>
      <c r="C431" s="7" t="str">
        <f t="shared" ca="1" si="48"/>
        <v>Velja</v>
      </c>
      <c r="D431" s="7" t="str">
        <f t="shared" ca="1" si="49"/>
        <v>BG-444</v>
      </c>
      <c r="E431" s="7" t="str">
        <f t="shared" ca="1" si="50"/>
        <v>Novi Pazar</v>
      </c>
      <c r="F431" s="7" t="str">
        <f t="shared" ca="1" si="51"/>
        <v>Barcelona</v>
      </c>
      <c r="G431" s="9">
        <f t="shared" ca="1" si="52"/>
        <v>1280.3046863227851</v>
      </c>
      <c r="H431" s="9">
        <f t="shared" ca="1" si="53"/>
        <v>349.84044290367353</v>
      </c>
      <c r="I431" s="7">
        <f t="shared" ca="1" si="54"/>
        <v>8</v>
      </c>
      <c r="J431" s="9">
        <f t="shared" ca="1" si="55"/>
        <v>1815.5772625208692</v>
      </c>
    </row>
    <row r="432" spans="1:10" x14ac:dyDescent="0.2">
      <c r="A432" s="7">
        <v>426</v>
      </c>
      <c r="B432" s="8">
        <v>41700</v>
      </c>
      <c r="C432" s="7" t="str">
        <f t="shared" ca="1" si="48"/>
        <v>Marko</v>
      </c>
      <c r="D432" s="7" t="str">
        <f t="shared" ca="1" si="49"/>
        <v>BG-222</v>
      </c>
      <c r="E432" s="7" t="str">
        <f t="shared" ca="1" si="50"/>
        <v>Novi Sad</v>
      </c>
      <c r="F432" s="7" t="str">
        <f t="shared" ca="1" si="51"/>
        <v>Pariz</v>
      </c>
      <c r="G432" s="9">
        <f t="shared" ca="1" si="52"/>
        <v>1028.8134069587998</v>
      </c>
      <c r="H432" s="9">
        <f t="shared" ca="1" si="53"/>
        <v>302.48343549546507</v>
      </c>
      <c r="I432" s="7">
        <f t="shared" ca="1" si="54"/>
        <v>8</v>
      </c>
      <c r="J432" s="9">
        <f t="shared" ca="1" si="55"/>
        <v>1053.6685937351724</v>
      </c>
    </row>
    <row r="433" spans="1:10" x14ac:dyDescent="0.2">
      <c r="A433" s="7">
        <v>427</v>
      </c>
      <c r="B433" s="8">
        <v>41701</v>
      </c>
      <c r="C433" s="7" t="str">
        <f t="shared" ca="1" si="48"/>
        <v>Vuk</v>
      </c>
      <c r="D433" s="7" t="str">
        <f t="shared" ca="1" si="49"/>
        <v>BG-555</v>
      </c>
      <c r="E433" s="7" t="str">
        <f t="shared" ca="1" si="50"/>
        <v>Beograd</v>
      </c>
      <c r="F433" s="7" t="str">
        <f t="shared" ca="1" si="51"/>
        <v>Berlin</v>
      </c>
      <c r="G433" s="9">
        <f t="shared" ca="1" si="52"/>
        <v>554.08618129921183</v>
      </c>
      <c r="H433" s="9">
        <f t="shared" ca="1" si="53"/>
        <v>165.19966307049344</v>
      </c>
      <c r="I433" s="7">
        <f t="shared" ca="1" si="54"/>
        <v>7</v>
      </c>
      <c r="J433" s="9">
        <f t="shared" ca="1" si="55"/>
        <v>1647.9058924562974</v>
      </c>
    </row>
    <row r="434" spans="1:10" x14ac:dyDescent="0.2">
      <c r="A434" s="7">
        <v>428</v>
      </c>
      <c r="B434" s="8">
        <v>41702</v>
      </c>
      <c r="C434" s="7" t="str">
        <f t="shared" ca="1" si="48"/>
        <v>Ivan</v>
      </c>
      <c r="D434" s="7" t="str">
        <f t="shared" ca="1" si="49"/>
        <v>BG-555</v>
      </c>
      <c r="E434" s="7" t="str">
        <f t="shared" ca="1" si="50"/>
        <v>Novi Sad</v>
      </c>
      <c r="F434" s="7" t="str">
        <f t="shared" ca="1" si="51"/>
        <v>Pariz</v>
      </c>
      <c r="G434" s="9">
        <f t="shared" ca="1" si="52"/>
        <v>1293.963002163684</v>
      </c>
      <c r="H434" s="9">
        <f t="shared" ca="1" si="53"/>
        <v>376.34537712455392</v>
      </c>
      <c r="I434" s="7">
        <f t="shared" ca="1" si="54"/>
        <v>10</v>
      </c>
      <c r="J434" s="9">
        <f t="shared" ca="1" si="55"/>
        <v>1474.6323716643064</v>
      </c>
    </row>
    <row r="435" spans="1:10" x14ac:dyDescent="0.2">
      <c r="A435" s="7">
        <v>429</v>
      </c>
      <c r="B435" s="8">
        <v>41703</v>
      </c>
      <c r="C435" s="7" t="str">
        <f t="shared" ca="1" si="48"/>
        <v>Velja</v>
      </c>
      <c r="D435" s="7" t="str">
        <f t="shared" ca="1" si="49"/>
        <v>BG-111</v>
      </c>
      <c r="E435" s="7" t="str">
        <f t="shared" ca="1" si="50"/>
        <v>Nis</v>
      </c>
      <c r="F435" s="7" t="str">
        <f t="shared" ca="1" si="51"/>
        <v>Berlin</v>
      </c>
      <c r="G435" s="9">
        <f t="shared" ca="1" si="52"/>
        <v>1041.7917677635687</v>
      </c>
      <c r="H435" s="9">
        <f t="shared" ca="1" si="53"/>
        <v>324.80125798618735</v>
      </c>
      <c r="I435" s="7">
        <f t="shared" ca="1" si="54"/>
        <v>11</v>
      </c>
      <c r="J435" s="9">
        <f t="shared" ca="1" si="55"/>
        <v>1964.7163057010123</v>
      </c>
    </row>
    <row r="436" spans="1:10" x14ac:dyDescent="0.2">
      <c r="A436" s="7">
        <v>430</v>
      </c>
      <c r="B436" s="8">
        <v>41704</v>
      </c>
      <c r="C436" s="7" t="str">
        <f t="shared" ca="1" si="48"/>
        <v>Velja</v>
      </c>
      <c r="D436" s="7" t="str">
        <f t="shared" ca="1" si="49"/>
        <v>BG-333</v>
      </c>
      <c r="E436" s="7" t="str">
        <f t="shared" ca="1" si="50"/>
        <v>Kragujevac</v>
      </c>
      <c r="F436" s="7" t="str">
        <f t="shared" ca="1" si="51"/>
        <v>Berlin</v>
      </c>
      <c r="G436" s="9">
        <f t="shared" ca="1" si="52"/>
        <v>1274.1221734828846</v>
      </c>
      <c r="H436" s="9">
        <f t="shared" ca="1" si="53"/>
        <v>345.74922931683182</v>
      </c>
      <c r="I436" s="7">
        <f t="shared" ca="1" si="54"/>
        <v>11</v>
      </c>
      <c r="J436" s="9">
        <f t="shared" ca="1" si="55"/>
        <v>1718.2735191931561</v>
      </c>
    </row>
    <row r="437" spans="1:10" x14ac:dyDescent="0.2">
      <c r="A437" s="7">
        <v>431</v>
      </c>
      <c r="B437" s="8">
        <v>41705</v>
      </c>
      <c r="C437" s="7" t="str">
        <f t="shared" ca="1" si="48"/>
        <v>Ivan</v>
      </c>
      <c r="D437" s="7" t="str">
        <f t="shared" ca="1" si="49"/>
        <v>BG-333</v>
      </c>
      <c r="E437" s="7" t="str">
        <f t="shared" ca="1" si="50"/>
        <v>Novi Sad</v>
      </c>
      <c r="F437" s="7" t="str">
        <f t="shared" ca="1" si="51"/>
        <v>Moskva</v>
      </c>
      <c r="G437" s="9">
        <f t="shared" ca="1" si="52"/>
        <v>470.81996202262951</v>
      </c>
      <c r="H437" s="9">
        <f t="shared" ca="1" si="53"/>
        <v>148.04518445285987</v>
      </c>
      <c r="I437" s="7">
        <f t="shared" ca="1" si="54"/>
        <v>14</v>
      </c>
      <c r="J437" s="9">
        <f t="shared" ca="1" si="55"/>
        <v>1370.4816039818627</v>
      </c>
    </row>
    <row r="438" spans="1:10" x14ac:dyDescent="0.2">
      <c r="A438" s="7">
        <v>432</v>
      </c>
      <c r="B438" s="8">
        <v>41706</v>
      </c>
      <c r="C438" s="7" t="str">
        <f t="shared" ca="1" si="48"/>
        <v>Marko</v>
      </c>
      <c r="D438" s="7" t="str">
        <f t="shared" ca="1" si="49"/>
        <v>BG-333</v>
      </c>
      <c r="E438" s="7" t="str">
        <f t="shared" ca="1" si="50"/>
        <v>Kragujevac</v>
      </c>
      <c r="F438" s="7" t="str">
        <f t="shared" ca="1" si="51"/>
        <v>Moskva</v>
      </c>
      <c r="G438" s="9">
        <f t="shared" ca="1" si="52"/>
        <v>950.7357956492765</v>
      </c>
      <c r="H438" s="9">
        <f t="shared" ca="1" si="53"/>
        <v>296.76540375815733</v>
      </c>
      <c r="I438" s="7">
        <f t="shared" ca="1" si="54"/>
        <v>8</v>
      </c>
      <c r="J438" s="9">
        <f t="shared" ca="1" si="55"/>
        <v>1703.7257975164644</v>
      </c>
    </row>
    <row r="439" spans="1:10" x14ac:dyDescent="0.2">
      <c r="A439" s="7">
        <v>433</v>
      </c>
      <c r="B439" s="8">
        <v>41707</v>
      </c>
      <c r="C439" s="7" t="str">
        <f t="shared" ca="1" si="48"/>
        <v>Petar</v>
      </c>
      <c r="D439" s="7" t="str">
        <f t="shared" ca="1" si="49"/>
        <v>BG-222</v>
      </c>
      <c r="E439" s="7" t="str">
        <f t="shared" ca="1" si="50"/>
        <v>Novi Pazar</v>
      </c>
      <c r="F439" s="7" t="str">
        <f t="shared" ca="1" si="51"/>
        <v>Berlin</v>
      </c>
      <c r="G439" s="9">
        <f t="shared" ca="1" si="52"/>
        <v>828.27159379804982</v>
      </c>
      <c r="H439" s="9">
        <f t="shared" ca="1" si="53"/>
        <v>258.31158824968674</v>
      </c>
      <c r="I439" s="7">
        <f t="shared" ca="1" si="54"/>
        <v>8</v>
      </c>
      <c r="J439" s="9">
        <f t="shared" ca="1" si="55"/>
        <v>1131.8016246867551</v>
      </c>
    </row>
    <row r="440" spans="1:10" x14ac:dyDescent="0.2">
      <c r="A440" s="7">
        <v>434</v>
      </c>
      <c r="B440" s="8">
        <v>41708</v>
      </c>
      <c r="C440" s="7" t="str">
        <f t="shared" ca="1" si="48"/>
        <v>Velja</v>
      </c>
      <c r="D440" s="7" t="str">
        <f t="shared" ca="1" si="49"/>
        <v>BG-444</v>
      </c>
      <c r="E440" s="7" t="str">
        <f t="shared" ca="1" si="50"/>
        <v>Novi Pazar</v>
      </c>
      <c r="F440" s="7" t="str">
        <f t="shared" ca="1" si="51"/>
        <v>Barcelona</v>
      </c>
      <c r="G440" s="9">
        <f t="shared" ca="1" si="52"/>
        <v>610.8324745265536</v>
      </c>
      <c r="H440" s="9">
        <f t="shared" ca="1" si="53"/>
        <v>185.87103852153768</v>
      </c>
      <c r="I440" s="7">
        <f t="shared" ca="1" si="54"/>
        <v>9</v>
      </c>
      <c r="J440" s="9">
        <f t="shared" ca="1" si="55"/>
        <v>1609.1634842608589</v>
      </c>
    </row>
    <row r="441" spans="1:10" x14ac:dyDescent="0.2">
      <c r="A441" s="7">
        <v>435</v>
      </c>
      <c r="B441" s="8">
        <v>41709</v>
      </c>
      <c r="C441" s="7" t="str">
        <f t="shared" ca="1" si="48"/>
        <v>Velja</v>
      </c>
      <c r="D441" s="7" t="str">
        <f t="shared" ca="1" si="49"/>
        <v>BG-555</v>
      </c>
      <c r="E441" s="7" t="str">
        <f t="shared" ca="1" si="50"/>
        <v>Nis</v>
      </c>
      <c r="F441" s="7" t="str">
        <f t="shared" ca="1" si="51"/>
        <v>Moskva</v>
      </c>
      <c r="G441" s="9">
        <f t="shared" ca="1" si="52"/>
        <v>857.54851493164711</v>
      </c>
      <c r="H441" s="9">
        <f t="shared" ca="1" si="53"/>
        <v>240.11663315456036</v>
      </c>
      <c r="I441" s="7">
        <f t="shared" ca="1" si="54"/>
        <v>7</v>
      </c>
      <c r="J441" s="9">
        <f t="shared" ca="1" si="55"/>
        <v>1860.4150516440468</v>
      </c>
    </row>
    <row r="442" spans="1:10" x14ac:dyDescent="0.2">
      <c r="A442" s="7">
        <v>436</v>
      </c>
      <c r="B442" s="8">
        <v>41710</v>
      </c>
      <c r="C442" s="7" t="str">
        <f t="shared" ca="1" si="48"/>
        <v>Ivan</v>
      </c>
      <c r="D442" s="7" t="str">
        <f t="shared" ca="1" si="49"/>
        <v>BG-555</v>
      </c>
      <c r="E442" s="7" t="str">
        <f t="shared" ca="1" si="50"/>
        <v>Kragujevac</v>
      </c>
      <c r="F442" s="7" t="str">
        <f t="shared" ca="1" si="51"/>
        <v>Pariz</v>
      </c>
      <c r="G442" s="9">
        <f t="shared" ca="1" si="52"/>
        <v>725.35013290442816</v>
      </c>
      <c r="H442" s="9">
        <f t="shared" ca="1" si="53"/>
        <v>224.18227345605138</v>
      </c>
      <c r="I442" s="7">
        <f t="shared" ca="1" si="54"/>
        <v>6</v>
      </c>
      <c r="J442" s="9">
        <f t="shared" ca="1" si="55"/>
        <v>1441.296359816964</v>
      </c>
    </row>
    <row r="443" spans="1:10" x14ac:dyDescent="0.2">
      <c r="A443" s="7">
        <v>437</v>
      </c>
      <c r="B443" s="8">
        <v>41711</v>
      </c>
      <c r="C443" s="7" t="str">
        <f t="shared" ca="1" si="48"/>
        <v>Velja</v>
      </c>
      <c r="D443" s="7" t="str">
        <f t="shared" ca="1" si="49"/>
        <v>BG-555</v>
      </c>
      <c r="E443" s="7" t="str">
        <f t="shared" ca="1" si="50"/>
        <v>Novi Pazar</v>
      </c>
      <c r="F443" s="7" t="str">
        <f t="shared" ca="1" si="51"/>
        <v>Barcelona</v>
      </c>
      <c r="G443" s="9">
        <f t="shared" ca="1" si="52"/>
        <v>321.60574405827128</v>
      </c>
      <c r="H443" s="9">
        <f t="shared" ca="1" si="53"/>
        <v>95.418957973395194</v>
      </c>
      <c r="I443" s="7">
        <f t="shared" ca="1" si="54"/>
        <v>13</v>
      </c>
      <c r="J443" s="9">
        <f t="shared" ca="1" si="55"/>
        <v>1942.222924430393</v>
      </c>
    </row>
    <row r="444" spans="1:10" x14ac:dyDescent="0.2">
      <c r="A444" s="7">
        <v>438</v>
      </c>
      <c r="B444" s="8">
        <v>41712</v>
      </c>
      <c r="C444" s="7" t="str">
        <f t="shared" ca="1" si="48"/>
        <v>Ivan</v>
      </c>
      <c r="D444" s="7" t="str">
        <f t="shared" ca="1" si="49"/>
        <v>BG-333</v>
      </c>
      <c r="E444" s="7" t="str">
        <f t="shared" ca="1" si="50"/>
        <v>Novi Pazar</v>
      </c>
      <c r="F444" s="7" t="str">
        <f t="shared" ca="1" si="51"/>
        <v>Moskva</v>
      </c>
      <c r="G444" s="9">
        <f t="shared" ca="1" si="52"/>
        <v>1137.8710339501815</v>
      </c>
      <c r="H444" s="9">
        <f t="shared" ca="1" si="53"/>
        <v>318.91497423411772</v>
      </c>
      <c r="I444" s="7">
        <f t="shared" ca="1" si="54"/>
        <v>10</v>
      </c>
      <c r="J444" s="9">
        <f t="shared" ca="1" si="55"/>
        <v>1423.9286018794378</v>
      </c>
    </row>
    <row r="445" spans="1:10" x14ac:dyDescent="0.2">
      <c r="A445" s="7">
        <v>439</v>
      </c>
      <c r="B445" s="8">
        <v>41713</v>
      </c>
      <c r="C445" s="7" t="str">
        <f t="shared" ca="1" si="48"/>
        <v>Ivan</v>
      </c>
      <c r="D445" s="7" t="str">
        <f t="shared" ca="1" si="49"/>
        <v>BG-111</v>
      </c>
      <c r="E445" s="7" t="str">
        <f t="shared" ca="1" si="50"/>
        <v>Novi Sad</v>
      </c>
      <c r="F445" s="7" t="str">
        <f t="shared" ca="1" si="51"/>
        <v>Rim</v>
      </c>
      <c r="G445" s="9">
        <f t="shared" ca="1" si="52"/>
        <v>1120.3483469376115</v>
      </c>
      <c r="H445" s="9">
        <f t="shared" ca="1" si="53"/>
        <v>336.09079859002355</v>
      </c>
      <c r="I445" s="7">
        <f t="shared" ca="1" si="54"/>
        <v>9</v>
      </c>
      <c r="J445" s="9">
        <f t="shared" ca="1" si="55"/>
        <v>1319.5428711971504</v>
      </c>
    </row>
    <row r="446" spans="1:10" x14ac:dyDescent="0.2">
      <c r="A446" s="7">
        <v>440</v>
      </c>
      <c r="B446" s="8">
        <v>41714</v>
      </c>
      <c r="C446" s="7" t="str">
        <f t="shared" ca="1" si="48"/>
        <v>Vuk</v>
      </c>
      <c r="D446" s="7" t="str">
        <f t="shared" ca="1" si="49"/>
        <v>BG-444</v>
      </c>
      <c r="E446" s="7" t="str">
        <f t="shared" ca="1" si="50"/>
        <v>Beograd</v>
      </c>
      <c r="F446" s="7" t="str">
        <f t="shared" ca="1" si="51"/>
        <v>Pariz</v>
      </c>
      <c r="G446" s="9">
        <f t="shared" ca="1" si="52"/>
        <v>811.0918084095149</v>
      </c>
      <c r="H446" s="9">
        <f t="shared" ca="1" si="53"/>
        <v>252.52934560122583</v>
      </c>
      <c r="I446" s="7">
        <f t="shared" ca="1" si="54"/>
        <v>11</v>
      </c>
      <c r="J446" s="9">
        <f t="shared" ca="1" si="55"/>
        <v>1968.4316262139153</v>
      </c>
    </row>
    <row r="447" spans="1:10" x14ac:dyDescent="0.2">
      <c r="A447" s="7">
        <v>441</v>
      </c>
      <c r="B447" s="8">
        <v>41715</v>
      </c>
      <c r="C447" s="7" t="str">
        <f t="shared" ca="1" si="48"/>
        <v>Petar</v>
      </c>
      <c r="D447" s="7" t="str">
        <f t="shared" ca="1" si="49"/>
        <v>BG-222</v>
      </c>
      <c r="E447" s="7" t="str">
        <f t="shared" ca="1" si="50"/>
        <v>Beograd</v>
      </c>
      <c r="F447" s="7" t="str">
        <f t="shared" ca="1" si="51"/>
        <v>Barcelona</v>
      </c>
      <c r="G447" s="9">
        <f t="shared" ca="1" si="52"/>
        <v>739.86536051184225</v>
      </c>
      <c r="H447" s="9">
        <f t="shared" ca="1" si="53"/>
        <v>220.22185751487302</v>
      </c>
      <c r="I447" s="7">
        <f t="shared" ca="1" si="54"/>
        <v>5</v>
      </c>
      <c r="J447" s="9">
        <f t="shared" ca="1" si="55"/>
        <v>1253.2607624684474</v>
      </c>
    </row>
    <row r="448" spans="1:10" x14ac:dyDescent="0.2">
      <c r="A448" s="7">
        <v>442</v>
      </c>
      <c r="B448" s="8">
        <v>41716</v>
      </c>
      <c r="C448" s="7" t="str">
        <f t="shared" ca="1" si="48"/>
        <v>Petar</v>
      </c>
      <c r="D448" s="7" t="str">
        <f t="shared" ca="1" si="49"/>
        <v>BG-444</v>
      </c>
      <c r="E448" s="7" t="str">
        <f t="shared" ca="1" si="50"/>
        <v>Kragujevac</v>
      </c>
      <c r="F448" s="7" t="str">
        <f t="shared" ca="1" si="51"/>
        <v>Barcelona</v>
      </c>
      <c r="G448" s="9">
        <f t="shared" ca="1" si="52"/>
        <v>571.80396275766043</v>
      </c>
      <c r="H448" s="9">
        <f t="shared" ca="1" si="53"/>
        <v>174.30750986423385</v>
      </c>
      <c r="I448" s="7">
        <f t="shared" ca="1" si="54"/>
        <v>9</v>
      </c>
      <c r="J448" s="9">
        <f t="shared" ca="1" si="55"/>
        <v>1437.140215016113</v>
      </c>
    </row>
    <row r="449" spans="1:10" x14ac:dyDescent="0.2">
      <c r="A449" s="7">
        <v>443</v>
      </c>
      <c r="B449" s="8">
        <v>41717</v>
      </c>
      <c r="C449" s="7" t="str">
        <f t="shared" ca="1" si="48"/>
        <v>Marko</v>
      </c>
      <c r="D449" s="7" t="str">
        <f t="shared" ca="1" si="49"/>
        <v>BG-333</v>
      </c>
      <c r="E449" s="7" t="str">
        <f t="shared" ca="1" si="50"/>
        <v>Beograd</v>
      </c>
      <c r="F449" s="7" t="str">
        <f t="shared" ca="1" si="51"/>
        <v>Berlin</v>
      </c>
      <c r="G449" s="9">
        <f t="shared" ca="1" si="52"/>
        <v>664.92037362840961</v>
      </c>
      <c r="H449" s="9">
        <f t="shared" ca="1" si="53"/>
        <v>178.10668919898052</v>
      </c>
      <c r="I449" s="7">
        <f t="shared" ca="1" si="54"/>
        <v>8</v>
      </c>
      <c r="J449" s="9">
        <f t="shared" ca="1" si="55"/>
        <v>1784.4648194393926</v>
      </c>
    </row>
    <row r="450" spans="1:10" x14ac:dyDescent="0.2">
      <c r="A450" s="7">
        <v>444</v>
      </c>
      <c r="B450" s="8">
        <v>41718</v>
      </c>
      <c r="C450" s="7" t="str">
        <f t="shared" ca="1" si="48"/>
        <v>Marko</v>
      </c>
      <c r="D450" s="7" t="str">
        <f t="shared" ca="1" si="49"/>
        <v>BG-333</v>
      </c>
      <c r="E450" s="7" t="str">
        <f t="shared" ca="1" si="50"/>
        <v>Nis</v>
      </c>
      <c r="F450" s="7" t="str">
        <f t="shared" ca="1" si="51"/>
        <v>Moskva</v>
      </c>
      <c r="G450" s="9">
        <f t="shared" ca="1" si="52"/>
        <v>672.24979536728517</v>
      </c>
      <c r="H450" s="9">
        <f t="shared" ca="1" si="53"/>
        <v>193.6731008113118</v>
      </c>
      <c r="I450" s="7">
        <f t="shared" ca="1" si="54"/>
        <v>10</v>
      </c>
      <c r="J450" s="9">
        <f t="shared" ca="1" si="55"/>
        <v>1981.1594676059938</v>
      </c>
    </row>
    <row r="451" spans="1:10" x14ac:dyDescent="0.2">
      <c r="A451" s="7">
        <v>445</v>
      </c>
      <c r="B451" s="8">
        <v>41719</v>
      </c>
      <c r="C451" s="7" t="str">
        <f t="shared" ca="1" si="48"/>
        <v>Velja</v>
      </c>
      <c r="D451" s="7" t="str">
        <f t="shared" ca="1" si="49"/>
        <v>BG-555</v>
      </c>
      <c r="E451" s="7" t="str">
        <f t="shared" ca="1" si="50"/>
        <v>Novi Pazar</v>
      </c>
      <c r="F451" s="7" t="str">
        <f t="shared" ca="1" si="51"/>
        <v>Barcelona</v>
      </c>
      <c r="G451" s="9">
        <f t="shared" ca="1" si="52"/>
        <v>405.26735668808351</v>
      </c>
      <c r="H451" s="9">
        <f t="shared" ca="1" si="53"/>
        <v>125.26696546460933</v>
      </c>
      <c r="I451" s="7">
        <f t="shared" ca="1" si="54"/>
        <v>11</v>
      </c>
      <c r="J451" s="9">
        <f t="shared" ca="1" si="55"/>
        <v>1052.3700848322428</v>
      </c>
    </row>
    <row r="452" spans="1:10" x14ac:dyDescent="0.2">
      <c r="A452" s="7">
        <v>446</v>
      </c>
      <c r="B452" s="8">
        <v>41720</v>
      </c>
      <c r="C452" s="7" t="str">
        <f t="shared" ca="1" si="48"/>
        <v>Ivan</v>
      </c>
      <c r="D452" s="7" t="str">
        <f t="shared" ca="1" si="49"/>
        <v>BG-333</v>
      </c>
      <c r="E452" s="7" t="str">
        <f t="shared" ca="1" si="50"/>
        <v>Kragujevac</v>
      </c>
      <c r="F452" s="7" t="str">
        <f t="shared" ca="1" si="51"/>
        <v>Berlin</v>
      </c>
      <c r="G452" s="9">
        <f t="shared" ca="1" si="52"/>
        <v>826.05517676063118</v>
      </c>
      <c r="H452" s="9">
        <f t="shared" ca="1" si="53"/>
        <v>243.92966274156285</v>
      </c>
      <c r="I452" s="7">
        <f t="shared" ca="1" si="54"/>
        <v>11</v>
      </c>
      <c r="J452" s="9">
        <f t="shared" ca="1" si="55"/>
        <v>1879.0536018619127</v>
      </c>
    </row>
    <row r="453" spans="1:10" x14ac:dyDescent="0.2">
      <c r="A453" s="7">
        <v>447</v>
      </c>
      <c r="B453" s="8">
        <v>41721</v>
      </c>
      <c r="C453" s="7" t="str">
        <f t="shared" ca="1" si="48"/>
        <v>Velja</v>
      </c>
      <c r="D453" s="7" t="str">
        <f t="shared" ca="1" si="49"/>
        <v>BG-444</v>
      </c>
      <c r="E453" s="7" t="str">
        <f t="shared" ca="1" si="50"/>
        <v>Kragujevac</v>
      </c>
      <c r="F453" s="7" t="str">
        <f t="shared" ca="1" si="51"/>
        <v>Barcelona</v>
      </c>
      <c r="G453" s="9">
        <f t="shared" ca="1" si="52"/>
        <v>1215.4205322399821</v>
      </c>
      <c r="H453" s="9">
        <f t="shared" ca="1" si="53"/>
        <v>379.34862391505771</v>
      </c>
      <c r="I453" s="7">
        <f t="shared" ca="1" si="54"/>
        <v>6</v>
      </c>
      <c r="J453" s="9">
        <f t="shared" ca="1" si="55"/>
        <v>1379.7578136342918</v>
      </c>
    </row>
    <row r="454" spans="1:10" x14ac:dyDescent="0.2">
      <c r="A454" s="7">
        <v>448</v>
      </c>
      <c r="B454" s="8">
        <v>41722</v>
      </c>
      <c r="C454" s="7" t="str">
        <f t="shared" ca="1" si="48"/>
        <v>Velja</v>
      </c>
      <c r="D454" s="7" t="str">
        <f t="shared" ca="1" si="49"/>
        <v>BG-111</v>
      </c>
      <c r="E454" s="7" t="str">
        <f t="shared" ca="1" si="50"/>
        <v>Novi Sad</v>
      </c>
      <c r="F454" s="7" t="str">
        <f t="shared" ca="1" si="51"/>
        <v>Berlin</v>
      </c>
      <c r="G454" s="9">
        <f t="shared" ca="1" si="52"/>
        <v>836.73785867865081</v>
      </c>
      <c r="H454" s="9">
        <f t="shared" ca="1" si="53"/>
        <v>253.72053567219987</v>
      </c>
      <c r="I454" s="7">
        <f t="shared" ca="1" si="54"/>
        <v>7</v>
      </c>
      <c r="J454" s="9">
        <f t="shared" ca="1" si="55"/>
        <v>1303.4864261129492</v>
      </c>
    </row>
    <row r="455" spans="1:10" x14ac:dyDescent="0.2">
      <c r="A455" s="7">
        <v>449</v>
      </c>
      <c r="B455" s="8">
        <v>41723</v>
      </c>
      <c r="C455" s="7" t="str">
        <f t="shared" ca="1" si="48"/>
        <v>Velja</v>
      </c>
      <c r="D455" s="7" t="str">
        <f t="shared" ca="1" si="49"/>
        <v>BG-111</v>
      </c>
      <c r="E455" s="7" t="str">
        <f t="shared" ca="1" si="50"/>
        <v>Beograd</v>
      </c>
      <c r="F455" s="7" t="str">
        <f t="shared" ca="1" si="51"/>
        <v>Rim</v>
      </c>
      <c r="G455" s="9">
        <f t="shared" ca="1" si="52"/>
        <v>609.834258905718</v>
      </c>
      <c r="H455" s="9">
        <f t="shared" ca="1" si="53"/>
        <v>167.43983659167725</v>
      </c>
      <c r="I455" s="7">
        <f t="shared" ca="1" si="54"/>
        <v>8</v>
      </c>
      <c r="J455" s="9">
        <f t="shared" ca="1" si="55"/>
        <v>1802.2305837423578</v>
      </c>
    </row>
    <row r="456" spans="1:10" x14ac:dyDescent="0.2">
      <c r="A456" s="7">
        <v>450</v>
      </c>
      <c r="B456" s="8">
        <v>41724</v>
      </c>
      <c r="C456" s="7" t="str">
        <f t="shared" ref="C456:C519" ca="1" si="56">IF(RAND()&lt;0.2,"Marko",IF(RAND()&lt;0.25,"Velja",IF(RAND()&lt;0.33,"Ivan",IF(RAND()&lt;0.5,"Petar","Vuk"))))</f>
        <v>Vuk</v>
      </c>
      <c r="D456" s="7" t="str">
        <f t="shared" ref="D456:D519" ca="1" si="57">IF(RAND()&lt;0.2,"BG-111",IF(RAND()&lt;0.25,"BG-222",IF(RAND()&lt;0.33,"BG-333",IF(RAND()&lt;0.5,"BG-444","BG-555"))))</f>
        <v>BG-222</v>
      </c>
      <c r="E456" s="7" t="str">
        <f t="shared" ref="E456:E519" ca="1" si="58">IF(RAND()&lt;0.2,"Beograd",IF(RAND()&lt;0.25,"Novi Sad",IF(RAND()&lt;0.33,"Nis",IF(RAND()&lt;0.5,"Kragujevac","Novi Pazar"))))</f>
        <v>Kragujevac</v>
      </c>
      <c r="F456" s="7" t="str">
        <f t="shared" ref="F456:F519" ca="1" si="59">IF(RAND()&lt;0.2,"Rim",IF(RAND()&lt;0.25,"Moskva",IF(RAND()&lt;0.33,"Berlin",IF(RAND()&lt;0.5,"Pariz","Barcelona"))))</f>
        <v>Berlin</v>
      </c>
      <c r="G456" s="9">
        <f t="shared" ref="G456:G519" ca="1" si="60">RAND()*1000+300</f>
        <v>623.98389227216626</v>
      </c>
      <c r="H456" s="9">
        <f t="shared" ref="H456:H519" ca="1" si="61">(G456/100)* (RAND()*5+ 26.5)</f>
        <v>190.90388141668092</v>
      </c>
      <c r="I456" s="7">
        <f t="shared" ref="I456:I519" ca="1" si="62">INT( RAND() * 10 + 5 )</f>
        <v>13</v>
      </c>
      <c r="J456" s="9">
        <f t="shared" ref="J456:J519" ca="1" si="63">RAND()*1000+1000</f>
        <v>1865.2415602079661</v>
      </c>
    </row>
    <row r="457" spans="1:10" x14ac:dyDescent="0.2">
      <c r="A457" s="7">
        <v>451</v>
      </c>
      <c r="B457" s="8">
        <v>41725</v>
      </c>
      <c r="C457" s="7" t="str">
        <f t="shared" ca="1" si="56"/>
        <v>Velja</v>
      </c>
      <c r="D457" s="7" t="str">
        <f t="shared" ca="1" si="57"/>
        <v>BG-222</v>
      </c>
      <c r="E457" s="7" t="str">
        <f t="shared" ca="1" si="58"/>
        <v>Beograd</v>
      </c>
      <c r="F457" s="7" t="str">
        <f t="shared" ca="1" si="59"/>
        <v>Barcelona</v>
      </c>
      <c r="G457" s="9">
        <f t="shared" ca="1" si="60"/>
        <v>505.35169585501876</v>
      </c>
      <c r="H457" s="9">
        <f t="shared" ca="1" si="61"/>
        <v>154.08511025896692</v>
      </c>
      <c r="I457" s="7">
        <f t="shared" ca="1" si="62"/>
        <v>9</v>
      </c>
      <c r="J457" s="9">
        <f t="shared" ca="1" si="63"/>
        <v>1546.7411969336963</v>
      </c>
    </row>
    <row r="458" spans="1:10" x14ac:dyDescent="0.2">
      <c r="A458" s="7">
        <v>452</v>
      </c>
      <c r="B458" s="8">
        <v>41726</v>
      </c>
      <c r="C458" s="7" t="str">
        <f t="shared" ca="1" si="56"/>
        <v>Velja</v>
      </c>
      <c r="D458" s="7" t="str">
        <f t="shared" ca="1" si="57"/>
        <v>BG-555</v>
      </c>
      <c r="E458" s="7" t="str">
        <f t="shared" ca="1" si="58"/>
        <v>Nis</v>
      </c>
      <c r="F458" s="7" t="str">
        <f t="shared" ca="1" si="59"/>
        <v>Moskva</v>
      </c>
      <c r="G458" s="9">
        <f t="shared" ca="1" si="60"/>
        <v>1023.2785722441337</v>
      </c>
      <c r="H458" s="9">
        <f t="shared" ca="1" si="61"/>
        <v>317.85992711517457</v>
      </c>
      <c r="I458" s="7">
        <f t="shared" ca="1" si="62"/>
        <v>5</v>
      </c>
      <c r="J458" s="9">
        <f t="shared" ca="1" si="63"/>
        <v>1977.6552181765505</v>
      </c>
    </row>
    <row r="459" spans="1:10" x14ac:dyDescent="0.2">
      <c r="A459" s="7">
        <v>453</v>
      </c>
      <c r="B459" s="8">
        <v>41727</v>
      </c>
      <c r="C459" s="7" t="str">
        <f t="shared" ca="1" si="56"/>
        <v>Vuk</v>
      </c>
      <c r="D459" s="7" t="str">
        <f t="shared" ca="1" si="57"/>
        <v>BG-222</v>
      </c>
      <c r="E459" s="7" t="str">
        <f t="shared" ca="1" si="58"/>
        <v>Nis</v>
      </c>
      <c r="F459" s="7" t="str">
        <f t="shared" ca="1" si="59"/>
        <v>Rim</v>
      </c>
      <c r="G459" s="9">
        <f t="shared" ca="1" si="60"/>
        <v>808.3803701566128</v>
      </c>
      <c r="H459" s="9">
        <f t="shared" ca="1" si="61"/>
        <v>233.90734350543548</v>
      </c>
      <c r="I459" s="7">
        <f t="shared" ca="1" si="62"/>
        <v>10</v>
      </c>
      <c r="J459" s="9">
        <f t="shared" ca="1" si="63"/>
        <v>1964.5345379877772</v>
      </c>
    </row>
    <row r="460" spans="1:10" x14ac:dyDescent="0.2">
      <c r="A460" s="7">
        <v>454</v>
      </c>
      <c r="B460" s="8">
        <v>41728</v>
      </c>
      <c r="C460" s="7" t="str">
        <f t="shared" ca="1" si="56"/>
        <v>Vuk</v>
      </c>
      <c r="D460" s="7" t="str">
        <f t="shared" ca="1" si="57"/>
        <v>BG-444</v>
      </c>
      <c r="E460" s="7" t="str">
        <f t="shared" ca="1" si="58"/>
        <v>Kragujevac</v>
      </c>
      <c r="F460" s="7" t="str">
        <f t="shared" ca="1" si="59"/>
        <v>Moskva</v>
      </c>
      <c r="G460" s="9">
        <f t="shared" ca="1" si="60"/>
        <v>1139.4286887880321</v>
      </c>
      <c r="H460" s="9">
        <f t="shared" ca="1" si="61"/>
        <v>309.81382273132232</v>
      </c>
      <c r="I460" s="7">
        <f t="shared" ca="1" si="62"/>
        <v>6</v>
      </c>
      <c r="J460" s="9">
        <f t="shared" ca="1" si="63"/>
        <v>1211.7156337049998</v>
      </c>
    </row>
    <row r="461" spans="1:10" x14ac:dyDescent="0.2">
      <c r="A461" s="7">
        <v>455</v>
      </c>
      <c r="B461" s="8">
        <v>41729</v>
      </c>
      <c r="C461" s="7" t="str">
        <f t="shared" ca="1" si="56"/>
        <v>Marko</v>
      </c>
      <c r="D461" s="7" t="str">
        <f t="shared" ca="1" si="57"/>
        <v>BG-111</v>
      </c>
      <c r="E461" s="7" t="str">
        <f t="shared" ca="1" si="58"/>
        <v>Kragujevac</v>
      </c>
      <c r="F461" s="7" t="str">
        <f t="shared" ca="1" si="59"/>
        <v>Rim</v>
      </c>
      <c r="G461" s="9">
        <f t="shared" ca="1" si="60"/>
        <v>520.88680437395703</v>
      </c>
      <c r="H461" s="9">
        <f t="shared" ca="1" si="61"/>
        <v>156.57199781610277</v>
      </c>
      <c r="I461" s="7">
        <f t="shared" ca="1" si="62"/>
        <v>9</v>
      </c>
      <c r="J461" s="9">
        <f t="shared" ca="1" si="63"/>
        <v>1246.8490566020209</v>
      </c>
    </row>
    <row r="462" spans="1:10" x14ac:dyDescent="0.2">
      <c r="A462" s="7">
        <v>456</v>
      </c>
      <c r="B462" s="8">
        <v>41730</v>
      </c>
      <c r="C462" s="7" t="str">
        <f t="shared" ca="1" si="56"/>
        <v>Ivan</v>
      </c>
      <c r="D462" s="7" t="str">
        <f t="shared" ca="1" si="57"/>
        <v>BG-111</v>
      </c>
      <c r="E462" s="7" t="str">
        <f t="shared" ca="1" si="58"/>
        <v>Kragujevac</v>
      </c>
      <c r="F462" s="7" t="str">
        <f t="shared" ca="1" si="59"/>
        <v>Berlin</v>
      </c>
      <c r="G462" s="9">
        <f t="shared" ca="1" si="60"/>
        <v>961.1583196092954</v>
      </c>
      <c r="H462" s="9">
        <f t="shared" ca="1" si="61"/>
        <v>255.03905708151632</v>
      </c>
      <c r="I462" s="7">
        <f t="shared" ca="1" si="62"/>
        <v>13</v>
      </c>
      <c r="J462" s="9">
        <f t="shared" ca="1" si="63"/>
        <v>1555.8697021572436</v>
      </c>
    </row>
    <row r="463" spans="1:10" x14ac:dyDescent="0.2">
      <c r="A463" s="7">
        <v>457</v>
      </c>
      <c r="B463" s="8">
        <v>41731</v>
      </c>
      <c r="C463" s="7" t="str">
        <f t="shared" ca="1" si="56"/>
        <v>Marko</v>
      </c>
      <c r="D463" s="7" t="str">
        <f t="shared" ca="1" si="57"/>
        <v>BG-333</v>
      </c>
      <c r="E463" s="7" t="str">
        <f t="shared" ca="1" si="58"/>
        <v>Nis</v>
      </c>
      <c r="F463" s="7" t="str">
        <f t="shared" ca="1" si="59"/>
        <v>Pariz</v>
      </c>
      <c r="G463" s="9">
        <f t="shared" ca="1" si="60"/>
        <v>899.2392688238009</v>
      </c>
      <c r="H463" s="9">
        <f t="shared" ca="1" si="61"/>
        <v>257.57831638582019</v>
      </c>
      <c r="I463" s="7">
        <f t="shared" ca="1" si="62"/>
        <v>11</v>
      </c>
      <c r="J463" s="9">
        <f t="shared" ca="1" si="63"/>
        <v>1190.3988892516606</v>
      </c>
    </row>
    <row r="464" spans="1:10" x14ac:dyDescent="0.2">
      <c r="A464" s="7">
        <v>458</v>
      </c>
      <c r="B464" s="8">
        <v>41732</v>
      </c>
      <c r="C464" s="7" t="str">
        <f t="shared" ca="1" si="56"/>
        <v>Ivan</v>
      </c>
      <c r="D464" s="7" t="str">
        <f t="shared" ca="1" si="57"/>
        <v>BG-222</v>
      </c>
      <c r="E464" s="7" t="str">
        <f t="shared" ca="1" si="58"/>
        <v>Beograd</v>
      </c>
      <c r="F464" s="7" t="str">
        <f t="shared" ca="1" si="59"/>
        <v>Pariz</v>
      </c>
      <c r="G464" s="9">
        <f t="shared" ca="1" si="60"/>
        <v>710.72775389219123</v>
      </c>
      <c r="H464" s="9">
        <f t="shared" ca="1" si="61"/>
        <v>200.33492281941491</v>
      </c>
      <c r="I464" s="7">
        <f t="shared" ca="1" si="62"/>
        <v>10</v>
      </c>
      <c r="J464" s="9">
        <f t="shared" ca="1" si="63"/>
        <v>1666.5785337965885</v>
      </c>
    </row>
    <row r="465" spans="1:10" x14ac:dyDescent="0.2">
      <c r="A465" s="7">
        <v>459</v>
      </c>
      <c r="B465" s="8">
        <v>41733</v>
      </c>
      <c r="C465" s="7" t="str">
        <f t="shared" ca="1" si="56"/>
        <v>Velja</v>
      </c>
      <c r="D465" s="7" t="str">
        <f t="shared" ca="1" si="57"/>
        <v>BG-222</v>
      </c>
      <c r="E465" s="7" t="str">
        <f t="shared" ca="1" si="58"/>
        <v>Novi Sad</v>
      </c>
      <c r="F465" s="7" t="str">
        <f t="shared" ca="1" si="59"/>
        <v>Barcelona</v>
      </c>
      <c r="G465" s="9">
        <f t="shared" ca="1" si="60"/>
        <v>849.25471027977642</v>
      </c>
      <c r="H465" s="9">
        <f t="shared" ca="1" si="61"/>
        <v>254.13455531634006</v>
      </c>
      <c r="I465" s="7">
        <f t="shared" ca="1" si="62"/>
        <v>13</v>
      </c>
      <c r="J465" s="9">
        <f t="shared" ca="1" si="63"/>
        <v>1446.9220473040502</v>
      </c>
    </row>
    <row r="466" spans="1:10" x14ac:dyDescent="0.2">
      <c r="A466" s="7">
        <v>460</v>
      </c>
      <c r="B466" s="8">
        <v>41734</v>
      </c>
      <c r="C466" s="7" t="str">
        <f t="shared" ca="1" si="56"/>
        <v>Vuk</v>
      </c>
      <c r="D466" s="7" t="str">
        <f t="shared" ca="1" si="57"/>
        <v>BG-555</v>
      </c>
      <c r="E466" s="7" t="str">
        <f t="shared" ca="1" si="58"/>
        <v>Kragujevac</v>
      </c>
      <c r="F466" s="7" t="str">
        <f t="shared" ca="1" si="59"/>
        <v>Rim</v>
      </c>
      <c r="G466" s="9">
        <f t="shared" ca="1" si="60"/>
        <v>641.17674585557529</v>
      </c>
      <c r="H466" s="9">
        <f t="shared" ca="1" si="61"/>
        <v>176.61251318080605</v>
      </c>
      <c r="I466" s="7">
        <f t="shared" ca="1" si="62"/>
        <v>5</v>
      </c>
      <c r="J466" s="9">
        <f t="shared" ca="1" si="63"/>
        <v>1788.65788291331</v>
      </c>
    </row>
    <row r="467" spans="1:10" x14ac:dyDescent="0.2">
      <c r="A467" s="7">
        <v>461</v>
      </c>
      <c r="B467" s="8">
        <v>41735</v>
      </c>
      <c r="C467" s="7" t="str">
        <f t="shared" ca="1" si="56"/>
        <v>Vuk</v>
      </c>
      <c r="D467" s="7" t="str">
        <f t="shared" ca="1" si="57"/>
        <v>BG-444</v>
      </c>
      <c r="E467" s="7" t="str">
        <f t="shared" ca="1" si="58"/>
        <v>Kragujevac</v>
      </c>
      <c r="F467" s="7" t="str">
        <f t="shared" ca="1" si="59"/>
        <v>Pariz</v>
      </c>
      <c r="G467" s="9">
        <f t="shared" ca="1" si="60"/>
        <v>436.78520195413137</v>
      </c>
      <c r="H467" s="9">
        <f t="shared" ca="1" si="61"/>
        <v>126.04559615653596</v>
      </c>
      <c r="I467" s="7">
        <f t="shared" ca="1" si="62"/>
        <v>6</v>
      </c>
      <c r="J467" s="9">
        <f t="shared" ca="1" si="63"/>
        <v>1971.4979594795768</v>
      </c>
    </row>
    <row r="468" spans="1:10" x14ac:dyDescent="0.2">
      <c r="A468" s="7">
        <v>462</v>
      </c>
      <c r="B468" s="8">
        <v>41736</v>
      </c>
      <c r="C468" s="7" t="str">
        <f t="shared" ca="1" si="56"/>
        <v>Marko</v>
      </c>
      <c r="D468" s="7" t="str">
        <f t="shared" ca="1" si="57"/>
        <v>BG-555</v>
      </c>
      <c r="E468" s="7" t="str">
        <f t="shared" ca="1" si="58"/>
        <v>Novi Pazar</v>
      </c>
      <c r="F468" s="7" t="str">
        <f t="shared" ca="1" si="59"/>
        <v>Pariz</v>
      </c>
      <c r="G468" s="9">
        <f t="shared" ca="1" si="60"/>
        <v>615.44559666021973</v>
      </c>
      <c r="H468" s="9">
        <f t="shared" ca="1" si="61"/>
        <v>178.89837336363146</v>
      </c>
      <c r="I468" s="7">
        <f t="shared" ca="1" si="62"/>
        <v>5</v>
      </c>
      <c r="J468" s="9">
        <f t="shared" ca="1" si="63"/>
        <v>1048.394668601888</v>
      </c>
    </row>
    <row r="469" spans="1:10" x14ac:dyDescent="0.2">
      <c r="A469" s="7">
        <v>463</v>
      </c>
      <c r="B469" s="8">
        <v>41737</v>
      </c>
      <c r="C469" s="7" t="str">
        <f t="shared" ca="1" si="56"/>
        <v>Velja</v>
      </c>
      <c r="D469" s="7" t="str">
        <f t="shared" ca="1" si="57"/>
        <v>BG-111</v>
      </c>
      <c r="E469" s="7" t="str">
        <f t="shared" ca="1" si="58"/>
        <v>Novi Pazar</v>
      </c>
      <c r="F469" s="7" t="str">
        <f t="shared" ca="1" si="59"/>
        <v>Pariz</v>
      </c>
      <c r="G469" s="9">
        <f t="shared" ca="1" si="60"/>
        <v>432.28480741865923</v>
      </c>
      <c r="H469" s="9">
        <f t="shared" ca="1" si="61"/>
        <v>134.82940840456979</v>
      </c>
      <c r="I469" s="7">
        <f t="shared" ca="1" si="62"/>
        <v>12</v>
      </c>
      <c r="J469" s="9">
        <f t="shared" ca="1" si="63"/>
        <v>1027.3903259115907</v>
      </c>
    </row>
    <row r="470" spans="1:10" x14ac:dyDescent="0.2">
      <c r="A470" s="7">
        <v>464</v>
      </c>
      <c r="B470" s="8">
        <v>41738</v>
      </c>
      <c r="C470" s="7" t="str">
        <f t="shared" ca="1" si="56"/>
        <v>Marko</v>
      </c>
      <c r="D470" s="7" t="str">
        <f t="shared" ca="1" si="57"/>
        <v>BG-111</v>
      </c>
      <c r="E470" s="7" t="str">
        <f t="shared" ca="1" si="58"/>
        <v>Beograd</v>
      </c>
      <c r="F470" s="7" t="str">
        <f t="shared" ca="1" si="59"/>
        <v>Moskva</v>
      </c>
      <c r="G470" s="9">
        <f t="shared" ca="1" si="60"/>
        <v>1019.0800338507858</v>
      </c>
      <c r="H470" s="9">
        <f t="shared" ca="1" si="61"/>
        <v>311.91492901666328</v>
      </c>
      <c r="I470" s="7">
        <f t="shared" ca="1" si="62"/>
        <v>14</v>
      </c>
      <c r="J470" s="9">
        <f t="shared" ca="1" si="63"/>
        <v>1388.4927146918278</v>
      </c>
    </row>
    <row r="471" spans="1:10" x14ac:dyDescent="0.2">
      <c r="A471" s="7">
        <v>465</v>
      </c>
      <c r="B471" s="8">
        <v>41739</v>
      </c>
      <c r="C471" s="7" t="str">
        <f t="shared" ca="1" si="56"/>
        <v>Velja</v>
      </c>
      <c r="D471" s="7" t="str">
        <f t="shared" ca="1" si="57"/>
        <v>BG-444</v>
      </c>
      <c r="E471" s="7" t="str">
        <f t="shared" ca="1" si="58"/>
        <v>Nis</v>
      </c>
      <c r="F471" s="7" t="str">
        <f t="shared" ca="1" si="59"/>
        <v>Barcelona</v>
      </c>
      <c r="G471" s="9">
        <f t="shared" ca="1" si="60"/>
        <v>700.83233153546189</v>
      </c>
      <c r="H471" s="9">
        <f t="shared" ca="1" si="61"/>
        <v>199.11746988467968</v>
      </c>
      <c r="I471" s="7">
        <f t="shared" ca="1" si="62"/>
        <v>5</v>
      </c>
      <c r="J471" s="9">
        <f t="shared" ca="1" si="63"/>
        <v>1149.713946471386</v>
      </c>
    </row>
    <row r="472" spans="1:10" x14ac:dyDescent="0.2">
      <c r="A472" s="7">
        <v>466</v>
      </c>
      <c r="B472" s="8">
        <v>41740</v>
      </c>
      <c r="C472" s="7" t="str">
        <f t="shared" ca="1" si="56"/>
        <v>Vuk</v>
      </c>
      <c r="D472" s="7" t="str">
        <f t="shared" ca="1" si="57"/>
        <v>BG-222</v>
      </c>
      <c r="E472" s="7" t="str">
        <f t="shared" ca="1" si="58"/>
        <v>Beograd</v>
      </c>
      <c r="F472" s="7" t="str">
        <f t="shared" ca="1" si="59"/>
        <v>Rim</v>
      </c>
      <c r="G472" s="9">
        <f t="shared" ca="1" si="60"/>
        <v>727.70469318477762</v>
      </c>
      <c r="H472" s="9">
        <f t="shared" ca="1" si="61"/>
        <v>207.95107044982018</v>
      </c>
      <c r="I472" s="7">
        <f t="shared" ca="1" si="62"/>
        <v>14</v>
      </c>
      <c r="J472" s="9">
        <f t="shared" ca="1" si="63"/>
        <v>1464.4709757023793</v>
      </c>
    </row>
    <row r="473" spans="1:10" x14ac:dyDescent="0.2">
      <c r="A473" s="7">
        <v>467</v>
      </c>
      <c r="B473" s="8">
        <v>41741</v>
      </c>
      <c r="C473" s="7" t="str">
        <f t="shared" ca="1" si="56"/>
        <v>Marko</v>
      </c>
      <c r="D473" s="7" t="str">
        <f t="shared" ca="1" si="57"/>
        <v>BG-555</v>
      </c>
      <c r="E473" s="7" t="str">
        <f t="shared" ca="1" si="58"/>
        <v>Novi Pazar</v>
      </c>
      <c r="F473" s="7" t="str">
        <f t="shared" ca="1" si="59"/>
        <v>Rim</v>
      </c>
      <c r="G473" s="9">
        <f t="shared" ca="1" si="60"/>
        <v>630.35665178756369</v>
      </c>
      <c r="H473" s="9">
        <f t="shared" ca="1" si="61"/>
        <v>183.30015256179118</v>
      </c>
      <c r="I473" s="7">
        <f t="shared" ca="1" si="62"/>
        <v>11</v>
      </c>
      <c r="J473" s="9">
        <f t="shared" ca="1" si="63"/>
        <v>1110.8300488224525</v>
      </c>
    </row>
    <row r="474" spans="1:10" x14ac:dyDescent="0.2">
      <c r="A474" s="7">
        <v>468</v>
      </c>
      <c r="B474" s="8">
        <v>41742</v>
      </c>
      <c r="C474" s="7" t="str">
        <f t="shared" ca="1" si="56"/>
        <v>Vuk</v>
      </c>
      <c r="D474" s="7" t="str">
        <f t="shared" ca="1" si="57"/>
        <v>BG-222</v>
      </c>
      <c r="E474" s="7" t="str">
        <f t="shared" ca="1" si="58"/>
        <v>Novi Pazar</v>
      </c>
      <c r="F474" s="7" t="str">
        <f t="shared" ca="1" si="59"/>
        <v>Berlin</v>
      </c>
      <c r="G474" s="9">
        <f t="shared" ca="1" si="60"/>
        <v>896.51700954528906</v>
      </c>
      <c r="H474" s="9">
        <f t="shared" ca="1" si="61"/>
        <v>250.81587940808561</v>
      </c>
      <c r="I474" s="7">
        <f t="shared" ca="1" si="62"/>
        <v>11</v>
      </c>
      <c r="J474" s="9">
        <f t="shared" ca="1" si="63"/>
        <v>1211.0176419137099</v>
      </c>
    </row>
    <row r="475" spans="1:10" x14ac:dyDescent="0.2">
      <c r="A475" s="7">
        <v>469</v>
      </c>
      <c r="B475" s="8">
        <v>41743</v>
      </c>
      <c r="C475" s="7" t="str">
        <f t="shared" ca="1" si="56"/>
        <v>Petar</v>
      </c>
      <c r="D475" s="7" t="str">
        <f t="shared" ca="1" si="57"/>
        <v>BG-222</v>
      </c>
      <c r="E475" s="7" t="str">
        <f t="shared" ca="1" si="58"/>
        <v>Novi Sad</v>
      </c>
      <c r="F475" s="7" t="str">
        <f t="shared" ca="1" si="59"/>
        <v>Berlin</v>
      </c>
      <c r="G475" s="9">
        <f t="shared" ca="1" si="60"/>
        <v>687.38571490905701</v>
      </c>
      <c r="H475" s="9">
        <f t="shared" ca="1" si="61"/>
        <v>198.46036357310322</v>
      </c>
      <c r="I475" s="7">
        <f t="shared" ca="1" si="62"/>
        <v>9</v>
      </c>
      <c r="J475" s="9">
        <f t="shared" ca="1" si="63"/>
        <v>1520.7381751291382</v>
      </c>
    </row>
    <row r="476" spans="1:10" x14ac:dyDescent="0.2">
      <c r="A476" s="7">
        <v>470</v>
      </c>
      <c r="B476" s="8">
        <v>41744</v>
      </c>
      <c r="C476" s="7" t="str">
        <f t="shared" ca="1" si="56"/>
        <v>Velja</v>
      </c>
      <c r="D476" s="7" t="str">
        <f t="shared" ca="1" si="57"/>
        <v>BG-444</v>
      </c>
      <c r="E476" s="7" t="str">
        <f t="shared" ca="1" si="58"/>
        <v>Nis</v>
      </c>
      <c r="F476" s="7" t="str">
        <f t="shared" ca="1" si="59"/>
        <v>Barcelona</v>
      </c>
      <c r="G476" s="9">
        <f t="shared" ca="1" si="60"/>
        <v>328.05521195876435</v>
      </c>
      <c r="H476" s="9">
        <f t="shared" ca="1" si="61"/>
        <v>93.144104599642091</v>
      </c>
      <c r="I476" s="7">
        <f t="shared" ca="1" si="62"/>
        <v>8</v>
      </c>
      <c r="J476" s="9">
        <f t="shared" ca="1" si="63"/>
        <v>1795.8820325312884</v>
      </c>
    </row>
    <row r="477" spans="1:10" x14ac:dyDescent="0.2">
      <c r="A477" s="7">
        <v>471</v>
      </c>
      <c r="B477" s="8">
        <v>41745</v>
      </c>
      <c r="C477" s="7" t="str">
        <f t="shared" ca="1" si="56"/>
        <v>Marko</v>
      </c>
      <c r="D477" s="7" t="str">
        <f t="shared" ca="1" si="57"/>
        <v>BG-222</v>
      </c>
      <c r="E477" s="7" t="str">
        <f t="shared" ca="1" si="58"/>
        <v>Novi Pazar</v>
      </c>
      <c r="F477" s="7" t="str">
        <f t="shared" ca="1" si="59"/>
        <v>Pariz</v>
      </c>
      <c r="G477" s="9">
        <f t="shared" ca="1" si="60"/>
        <v>1190.9643640925028</v>
      </c>
      <c r="H477" s="9">
        <f t="shared" ca="1" si="61"/>
        <v>354.90104920771603</v>
      </c>
      <c r="I477" s="7">
        <f t="shared" ca="1" si="62"/>
        <v>9</v>
      </c>
      <c r="J477" s="9">
        <f t="shared" ca="1" si="63"/>
        <v>1376.5618156708081</v>
      </c>
    </row>
    <row r="478" spans="1:10" x14ac:dyDescent="0.2">
      <c r="A478" s="7">
        <v>472</v>
      </c>
      <c r="B478" s="8">
        <v>41746</v>
      </c>
      <c r="C478" s="7" t="str">
        <f t="shared" ca="1" si="56"/>
        <v>Velja</v>
      </c>
      <c r="D478" s="7" t="str">
        <f t="shared" ca="1" si="57"/>
        <v>BG-222</v>
      </c>
      <c r="E478" s="7" t="str">
        <f t="shared" ca="1" si="58"/>
        <v>Nis</v>
      </c>
      <c r="F478" s="7" t="str">
        <f t="shared" ca="1" si="59"/>
        <v>Moskva</v>
      </c>
      <c r="G478" s="9">
        <f t="shared" ca="1" si="60"/>
        <v>785.98834704026831</v>
      </c>
      <c r="H478" s="9">
        <f t="shared" ca="1" si="61"/>
        <v>245.8534324715269</v>
      </c>
      <c r="I478" s="7">
        <f t="shared" ca="1" si="62"/>
        <v>5</v>
      </c>
      <c r="J478" s="9">
        <f t="shared" ca="1" si="63"/>
        <v>1023.063512489848</v>
      </c>
    </row>
    <row r="479" spans="1:10" x14ac:dyDescent="0.2">
      <c r="A479" s="7">
        <v>473</v>
      </c>
      <c r="B479" s="8">
        <v>41747</v>
      </c>
      <c r="C479" s="7" t="str">
        <f t="shared" ca="1" si="56"/>
        <v>Ivan</v>
      </c>
      <c r="D479" s="7" t="str">
        <f t="shared" ca="1" si="57"/>
        <v>BG-555</v>
      </c>
      <c r="E479" s="7" t="str">
        <f t="shared" ca="1" si="58"/>
        <v>Beograd</v>
      </c>
      <c r="F479" s="7" t="str">
        <f t="shared" ca="1" si="59"/>
        <v>Barcelona</v>
      </c>
      <c r="G479" s="9">
        <f t="shared" ca="1" si="60"/>
        <v>883.85670805488121</v>
      </c>
      <c r="H479" s="9">
        <f t="shared" ca="1" si="61"/>
        <v>267.01040771253918</v>
      </c>
      <c r="I479" s="7">
        <f t="shared" ca="1" si="62"/>
        <v>7</v>
      </c>
      <c r="J479" s="9">
        <f t="shared" ca="1" si="63"/>
        <v>1813.0609743578407</v>
      </c>
    </row>
    <row r="480" spans="1:10" x14ac:dyDescent="0.2">
      <c r="A480" s="7">
        <v>474</v>
      </c>
      <c r="B480" s="8">
        <v>41748</v>
      </c>
      <c r="C480" s="7" t="str">
        <f t="shared" ca="1" si="56"/>
        <v>Velja</v>
      </c>
      <c r="D480" s="7" t="str">
        <f t="shared" ca="1" si="57"/>
        <v>BG-333</v>
      </c>
      <c r="E480" s="7" t="str">
        <f t="shared" ca="1" si="58"/>
        <v>Beograd</v>
      </c>
      <c r="F480" s="7" t="str">
        <f t="shared" ca="1" si="59"/>
        <v>Moskva</v>
      </c>
      <c r="G480" s="9">
        <f t="shared" ca="1" si="60"/>
        <v>578.83915673323031</v>
      </c>
      <c r="H480" s="9">
        <f t="shared" ca="1" si="61"/>
        <v>181.4015452726525</v>
      </c>
      <c r="I480" s="7">
        <f t="shared" ca="1" si="62"/>
        <v>11</v>
      </c>
      <c r="J480" s="9">
        <f t="shared" ca="1" si="63"/>
        <v>1869.5350389797954</v>
      </c>
    </row>
    <row r="481" spans="1:10" x14ac:dyDescent="0.2">
      <c r="A481" s="7">
        <v>475</v>
      </c>
      <c r="B481" s="8">
        <v>41749</v>
      </c>
      <c r="C481" s="7" t="str">
        <f t="shared" ca="1" si="56"/>
        <v>Petar</v>
      </c>
      <c r="D481" s="7" t="str">
        <f t="shared" ca="1" si="57"/>
        <v>BG-555</v>
      </c>
      <c r="E481" s="7" t="str">
        <f t="shared" ca="1" si="58"/>
        <v>Nis</v>
      </c>
      <c r="F481" s="7" t="str">
        <f t="shared" ca="1" si="59"/>
        <v>Pariz</v>
      </c>
      <c r="G481" s="9">
        <f t="shared" ca="1" si="60"/>
        <v>1237.0050456334261</v>
      </c>
      <c r="H481" s="9">
        <f t="shared" ca="1" si="61"/>
        <v>372.98428615811838</v>
      </c>
      <c r="I481" s="7">
        <f t="shared" ca="1" si="62"/>
        <v>11</v>
      </c>
      <c r="J481" s="9">
        <f t="shared" ca="1" si="63"/>
        <v>1421.9256315161285</v>
      </c>
    </row>
    <row r="482" spans="1:10" x14ac:dyDescent="0.2">
      <c r="A482" s="7">
        <v>476</v>
      </c>
      <c r="B482" s="8">
        <v>41750</v>
      </c>
      <c r="C482" s="7" t="str">
        <f t="shared" ca="1" si="56"/>
        <v>Marko</v>
      </c>
      <c r="D482" s="7" t="str">
        <f t="shared" ca="1" si="57"/>
        <v>BG-555</v>
      </c>
      <c r="E482" s="7" t="str">
        <f t="shared" ca="1" si="58"/>
        <v>Novi Pazar</v>
      </c>
      <c r="F482" s="7" t="str">
        <f t="shared" ca="1" si="59"/>
        <v>Pariz</v>
      </c>
      <c r="G482" s="9">
        <f t="shared" ca="1" si="60"/>
        <v>1025.648924269879</v>
      </c>
      <c r="H482" s="9">
        <f t="shared" ca="1" si="61"/>
        <v>285.41401725196567</v>
      </c>
      <c r="I482" s="7">
        <f t="shared" ca="1" si="62"/>
        <v>7</v>
      </c>
      <c r="J482" s="9">
        <f t="shared" ca="1" si="63"/>
        <v>1946.4053550361621</v>
      </c>
    </row>
    <row r="483" spans="1:10" x14ac:dyDescent="0.2">
      <c r="A483" s="7">
        <v>477</v>
      </c>
      <c r="B483" s="8">
        <v>41751</v>
      </c>
      <c r="C483" s="7" t="str">
        <f t="shared" ca="1" si="56"/>
        <v>Marko</v>
      </c>
      <c r="D483" s="7" t="str">
        <f t="shared" ca="1" si="57"/>
        <v>BG-222</v>
      </c>
      <c r="E483" s="7" t="str">
        <f t="shared" ca="1" si="58"/>
        <v>Kragujevac</v>
      </c>
      <c r="F483" s="7" t="str">
        <f t="shared" ca="1" si="59"/>
        <v>Barcelona</v>
      </c>
      <c r="G483" s="9">
        <f t="shared" ca="1" si="60"/>
        <v>922.25365108347967</v>
      </c>
      <c r="H483" s="9">
        <f t="shared" ca="1" si="61"/>
        <v>278.57107462169932</v>
      </c>
      <c r="I483" s="7">
        <f t="shared" ca="1" si="62"/>
        <v>7</v>
      </c>
      <c r="J483" s="9">
        <f t="shared" ca="1" si="63"/>
        <v>1302.5092908471388</v>
      </c>
    </row>
    <row r="484" spans="1:10" x14ac:dyDescent="0.2">
      <c r="A484" s="7">
        <v>478</v>
      </c>
      <c r="B484" s="8">
        <v>41752</v>
      </c>
      <c r="C484" s="7" t="str">
        <f t="shared" ca="1" si="56"/>
        <v>Vuk</v>
      </c>
      <c r="D484" s="7" t="str">
        <f t="shared" ca="1" si="57"/>
        <v>BG-444</v>
      </c>
      <c r="E484" s="7" t="str">
        <f t="shared" ca="1" si="58"/>
        <v>Kragujevac</v>
      </c>
      <c r="F484" s="7" t="str">
        <f t="shared" ca="1" si="59"/>
        <v>Pariz</v>
      </c>
      <c r="G484" s="9">
        <f t="shared" ca="1" si="60"/>
        <v>712.05292215057261</v>
      </c>
      <c r="H484" s="9">
        <f t="shared" ca="1" si="61"/>
        <v>217.69846712612679</v>
      </c>
      <c r="I484" s="7">
        <f t="shared" ca="1" si="62"/>
        <v>11</v>
      </c>
      <c r="J484" s="9">
        <f t="shared" ca="1" si="63"/>
        <v>1189.2206295497554</v>
      </c>
    </row>
    <row r="485" spans="1:10" x14ac:dyDescent="0.2">
      <c r="A485" s="7">
        <v>479</v>
      </c>
      <c r="B485" s="8">
        <v>41753</v>
      </c>
      <c r="C485" s="7" t="str">
        <f t="shared" ca="1" si="56"/>
        <v>Ivan</v>
      </c>
      <c r="D485" s="7" t="str">
        <f t="shared" ca="1" si="57"/>
        <v>BG-333</v>
      </c>
      <c r="E485" s="7" t="str">
        <f t="shared" ca="1" si="58"/>
        <v>Kragujevac</v>
      </c>
      <c r="F485" s="7" t="str">
        <f t="shared" ca="1" si="59"/>
        <v>Pariz</v>
      </c>
      <c r="G485" s="9">
        <f t="shared" ca="1" si="60"/>
        <v>1243.0001531770331</v>
      </c>
      <c r="H485" s="9">
        <f t="shared" ca="1" si="61"/>
        <v>358.96015585008388</v>
      </c>
      <c r="I485" s="7">
        <f t="shared" ca="1" si="62"/>
        <v>5</v>
      </c>
      <c r="J485" s="9">
        <f t="shared" ca="1" si="63"/>
        <v>1179.6065013435916</v>
      </c>
    </row>
    <row r="486" spans="1:10" x14ac:dyDescent="0.2">
      <c r="A486" s="7">
        <v>480</v>
      </c>
      <c r="B486" s="8">
        <v>41754</v>
      </c>
      <c r="C486" s="7" t="str">
        <f t="shared" ca="1" si="56"/>
        <v>Marko</v>
      </c>
      <c r="D486" s="7" t="str">
        <f t="shared" ca="1" si="57"/>
        <v>BG-444</v>
      </c>
      <c r="E486" s="7" t="str">
        <f t="shared" ca="1" si="58"/>
        <v>Kragujevac</v>
      </c>
      <c r="F486" s="7" t="str">
        <f t="shared" ca="1" si="59"/>
        <v>Moskva</v>
      </c>
      <c r="G486" s="9">
        <f t="shared" ca="1" si="60"/>
        <v>867.48868124903811</v>
      </c>
      <c r="H486" s="9">
        <f t="shared" ca="1" si="61"/>
        <v>254.90575585042259</v>
      </c>
      <c r="I486" s="7">
        <f t="shared" ca="1" si="62"/>
        <v>6</v>
      </c>
      <c r="J486" s="9">
        <f t="shared" ca="1" si="63"/>
        <v>1118.6872978160811</v>
      </c>
    </row>
    <row r="487" spans="1:10" x14ac:dyDescent="0.2">
      <c r="A487" s="7">
        <v>481</v>
      </c>
      <c r="B487" s="8">
        <v>41755</v>
      </c>
      <c r="C487" s="7" t="str">
        <f t="shared" ca="1" si="56"/>
        <v>Marko</v>
      </c>
      <c r="D487" s="7" t="str">
        <f t="shared" ca="1" si="57"/>
        <v>BG-111</v>
      </c>
      <c r="E487" s="7" t="str">
        <f t="shared" ca="1" si="58"/>
        <v>Novi Pazar</v>
      </c>
      <c r="F487" s="7" t="str">
        <f t="shared" ca="1" si="59"/>
        <v>Rim</v>
      </c>
      <c r="G487" s="9">
        <f t="shared" ca="1" si="60"/>
        <v>360.7180010833398</v>
      </c>
      <c r="H487" s="9">
        <f t="shared" ca="1" si="61"/>
        <v>110.36440598521676</v>
      </c>
      <c r="I487" s="7">
        <f t="shared" ca="1" si="62"/>
        <v>7</v>
      </c>
      <c r="J487" s="9">
        <f t="shared" ca="1" si="63"/>
        <v>1775.4804206414367</v>
      </c>
    </row>
    <row r="488" spans="1:10" x14ac:dyDescent="0.2">
      <c r="A488" s="7">
        <v>482</v>
      </c>
      <c r="B488" s="8">
        <v>41756</v>
      </c>
      <c r="C488" s="7" t="str">
        <f t="shared" ca="1" si="56"/>
        <v>Velja</v>
      </c>
      <c r="D488" s="7" t="str">
        <f t="shared" ca="1" si="57"/>
        <v>BG-444</v>
      </c>
      <c r="E488" s="7" t="str">
        <f t="shared" ca="1" si="58"/>
        <v>Nis</v>
      </c>
      <c r="F488" s="7" t="str">
        <f t="shared" ca="1" si="59"/>
        <v>Pariz</v>
      </c>
      <c r="G488" s="9">
        <f t="shared" ca="1" si="60"/>
        <v>1077.9949101684842</v>
      </c>
      <c r="H488" s="9">
        <f t="shared" ca="1" si="61"/>
        <v>319.35675605051887</v>
      </c>
      <c r="I488" s="7">
        <f t="shared" ca="1" si="62"/>
        <v>8</v>
      </c>
      <c r="J488" s="9">
        <f t="shared" ca="1" si="63"/>
        <v>1042.7739697119541</v>
      </c>
    </row>
    <row r="489" spans="1:10" x14ac:dyDescent="0.2">
      <c r="A489" s="7">
        <v>483</v>
      </c>
      <c r="B489" s="8">
        <v>41757</v>
      </c>
      <c r="C489" s="7" t="str">
        <f t="shared" ca="1" si="56"/>
        <v>Marko</v>
      </c>
      <c r="D489" s="7" t="str">
        <f t="shared" ca="1" si="57"/>
        <v>BG-111</v>
      </c>
      <c r="E489" s="7" t="str">
        <f t="shared" ca="1" si="58"/>
        <v>Kragujevac</v>
      </c>
      <c r="F489" s="7" t="str">
        <f t="shared" ca="1" si="59"/>
        <v>Rim</v>
      </c>
      <c r="G489" s="9">
        <f t="shared" ca="1" si="60"/>
        <v>1156.1836902761393</v>
      </c>
      <c r="H489" s="9">
        <f t="shared" ca="1" si="61"/>
        <v>351.05097828806817</v>
      </c>
      <c r="I489" s="7">
        <f t="shared" ca="1" si="62"/>
        <v>5</v>
      </c>
      <c r="J489" s="9">
        <f t="shared" ca="1" si="63"/>
        <v>1121.7615810225782</v>
      </c>
    </row>
    <row r="490" spans="1:10" x14ac:dyDescent="0.2">
      <c r="A490" s="7">
        <v>484</v>
      </c>
      <c r="B490" s="8">
        <v>41758</v>
      </c>
      <c r="C490" s="7" t="str">
        <f t="shared" ca="1" si="56"/>
        <v>Ivan</v>
      </c>
      <c r="D490" s="7" t="str">
        <f t="shared" ca="1" si="57"/>
        <v>BG-111</v>
      </c>
      <c r="E490" s="7" t="str">
        <f t="shared" ca="1" si="58"/>
        <v>Kragujevac</v>
      </c>
      <c r="F490" s="7" t="str">
        <f t="shared" ca="1" si="59"/>
        <v>Moskva</v>
      </c>
      <c r="G490" s="9">
        <f t="shared" ca="1" si="60"/>
        <v>680.4472352067703</v>
      </c>
      <c r="H490" s="9">
        <f t="shared" ca="1" si="61"/>
        <v>189.60370113322847</v>
      </c>
      <c r="I490" s="7">
        <f t="shared" ca="1" si="62"/>
        <v>9</v>
      </c>
      <c r="J490" s="9">
        <f t="shared" ca="1" si="63"/>
        <v>1548.048284497092</v>
      </c>
    </row>
    <row r="491" spans="1:10" x14ac:dyDescent="0.2">
      <c r="A491" s="7">
        <v>485</v>
      </c>
      <c r="B491" s="8">
        <v>41759</v>
      </c>
      <c r="C491" s="7" t="str">
        <f t="shared" ca="1" si="56"/>
        <v>Vuk</v>
      </c>
      <c r="D491" s="7" t="str">
        <f t="shared" ca="1" si="57"/>
        <v>BG-222</v>
      </c>
      <c r="E491" s="7" t="str">
        <f t="shared" ca="1" si="58"/>
        <v>Kragujevac</v>
      </c>
      <c r="F491" s="7" t="str">
        <f t="shared" ca="1" si="59"/>
        <v>Rim</v>
      </c>
      <c r="G491" s="9">
        <f t="shared" ca="1" si="60"/>
        <v>378.37046287436243</v>
      </c>
      <c r="H491" s="9">
        <f t="shared" ca="1" si="61"/>
        <v>105.59001689371638</v>
      </c>
      <c r="I491" s="7">
        <f t="shared" ca="1" si="62"/>
        <v>14</v>
      </c>
      <c r="J491" s="9">
        <f t="shared" ca="1" si="63"/>
        <v>1919.8420441334706</v>
      </c>
    </row>
    <row r="492" spans="1:10" x14ac:dyDescent="0.2">
      <c r="A492" s="7">
        <v>486</v>
      </c>
      <c r="B492" s="8">
        <v>41760</v>
      </c>
      <c r="C492" s="7" t="str">
        <f t="shared" ca="1" si="56"/>
        <v>Marko</v>
      </c>
      <c r="D492" s="7" t="str">
        <f t="shared" ca="1" si="57"/>
        <v>BG-333</v>
      </c>
      <c r="E492" s="7" t="str">
        <f t="shared" ca="1" si="58"/>
        <v>Novi Sad</v>
      </c>
      <c r="F492" s="7" t="str">
        <f t="shared" ca="1" si="59"/>
        <v>Rim</v>
      </c>
      <c r="G492" s="9">
        <f t="shared" ca="1" si="60"/>
        <v>550.01879022114349</v>
      </c>
      <c r="H492" s="9">
        <f t="shared" ca="1" si="61"/>
        <v>152.34892160000075</v>
      </c>
      <c r="I492" s="7">
        <f t="shared" ca="1" si="62"/>
        <v>5</v>
      </c>
      <c r="J492" s="9">
        <f t="shared" ca="1" si="63"/>
        <v>1367.9540085320778</v>
      </c>
    </row>
    <row r="493" spans="1:10" x14ac:dyDescent="0.2">
      <c r="A493" s="7">
        <v>487</v>
      </c>
      <c r="B493" s="8">
        <v>41761</v>
      </c>
      <c r="C493" s="7" t="str">
        <f t="shared" ca="1" si="56"/>
        <v>Ivan</v>
      </c>
      <c r="D493" s="7" t="str">
        <f t="shared" ca="1" si="57"/>
        <v>BG-333</v>
      </c>
      <c r="E493" s="7" t="str">
        <f t="shared" ca="1" si="58"/>
        <v>Nis</v>
      </c>
      <c r="F493" s="7" t="str">
        <f t="shared" ca="1" si="59"/>
        <v>Moskva</v>
      </c>
      <c r="G493" s="9">
        <f t="shared" ca="1" si="60"/>
        <v>800.68367294844302</v>
      </c>
      <c r="H493" s="9">
        <f t="shared" ca="1" si="61"/>
        <v>226.77203011488439</v>
      </c>
      <c r="I493" s="7">
        <f t="shared" ca="1" si="62"/>
        <v>13</v>
      </c>
      <c r="J493" s="9">
        <f t="shared" ca="1" si="63"/>
        <v>1889.6381663507505</v>
      </c>
    </row>
    <row r="494" spans="1:10" x14ac:dyDescent="0.2">
      <c r="A494" s="7">
        <v>488</v>
      </c>
      <c r="B494" s="8">
        <v>41762</v>
      </c>
      <c r="C494" s="7" t="str">
        <f t="shared" ca="1" si="56"/>
        <v>Petar</v>
      </c>
      <c r="D494" s="7" t="str">
        <f t="shared" ca="1" si="57"/>
        <v>BG-222</v>
      </c>
      <c r="E494" s="7" t="str">
        <f t="shared" ca="1" si="58"/>
        <v>Kragujevac</v>
      </c>
      <c r="F494" s="7" t="str">
        <f t="shared" ca="1" si="59"/>
        <v>Moskva</v>
      </c>
      <c r="G494" s="9">
        <f t="shared" ca="1" si="60"/>
        <v>1065.022572407097</v>
      </c>
      <c r="H494" s="9">
        <f t="shared" ca="1" si="61"/>
        <v>323.46306299001287</v>
      </c>
      <c r="I494" s="7">
        <f t="shared" ca="1" si="62"/>
        <v>10</v>
      </c>
      <c r="J494" s="9">
        <f t="shared" ca="1" si="63"/>
        <v>1707.6632196617447</v>
      </c>
    </row>
    <row r="495" spans="1:10" x14ac:dyDescent="0.2">
      <c r="A495" s="7">
        <v>489</v>
      </c>
      <c r="B495" s="8">
        <v>41763</v>
      </c>
      <c r="C495" s="7" t="str">
        <f t="shared" ca="1" si="56"/>
        <v>Ivan</v>
      </c>
      <c r="D495" s="7" t="str">
        <f t="shared" ca="1" si="57"/>
        <v>BG-333</v>
      </c>
      <c r="E495" s="7" t="str">
        <f t="shared" ca="1" si="58"/>
        <v>Kragujevac</v>
      </c>
      <c r="F495" s="7" t="str">
        <f t="shared" ca="1" si="59"/>
        <v>Pariz</v>
      </c>
      <c r="G495" s="9">
        <f t="shared" ca="1" si="60"/>
        <v>720.3951432171865</v>
      </c>
      <c r="H495" s="9">
        <f t="shared" ca="1" si="61"/>
        <v>197.75739011479908</v>
      </c>
      <c r="I495" s="7">
        <f t="shared" ca="1" si="62"/>
        <v>13</v>
      </c>
      <c r="J495" s="9">
        <f t="shared" ca="1" si="63"/>
        <v>1839.3380875685634</v>
      </c>
    </row>
    <row r="496" spans="1:10" x14ac:dyDescent="0.2">
      <c r="A496" s="7">
        <v>490</v>
      </c>
      <c r="B496" s="8">
        <v>41764</v>
      </c>
      <c r="C496" s="7" t="str">
        <f t="shared" ca="1" si="56"/>
        <v>Velja</v>
      </c>
      <c r="D496" s="7" t="str">
        <f t="shared" ca="1" si="57"/>
        <v>BG-111</v>
      </c>
      <c r="E496" s="7" t="str">
        <f t="shared" ca="1" si="58"/>
        <v>Novi Sad</v>
      </c>
      <c r="F496" s="7" t="str">
        <f t="shared" ca="1" si="59"/>
        <v>Berlin</v>
      </c>
      <c r="G496" s="9">
        <f t="shared" ca="1" si="60"/>
        <v>735.07418501181303</v>
      </c>
      <c r="H496" s="9">
        <f t="shared" ca="1" si="61"/>
        <v>203.3565584292235</v>
      </c>
      <c r="I496" s="7">
        <f t="shared" ca="1" si="62"/>
        <v>12</v>
      </c>
      <c r="J496" s="9">
        <f t="shared" ca="1" si="63"/>
        <v>1227.8856740479423</v>
      </c>
    </row>
    <row r="497" spans="1:10" x14ac:dyDescent="0.2">
      <c r="A497" s="7">
        <v>491</v>
      </c>
      <c r="B497" s="8">
        <v>41765</v>
      </c>
      <c r="C497" s="7" t="str">
        <f t="shared" ca="1" si="56"/>
        <v>Marko</v>
      </c>
      <c r="D497" s="7" t="str">
        <f t="shared" ca="1" si="57"/>
        <v>BG-333</v>
      </c>
      <c r="E497" s="7" t="str">
        <f t="shared" ca="1" si="58"/>
        <v>Novi Sad</v>
      </c>
      <c r="F497" s="7" t="str">
        <f t="shared" ca="1" si="59"/>
        <v>Barcelona</v>
      </c>
      <c r="G497" s="9">
        <f t="shared" ca="1" si="60"/>
        <v>1207.8922939225981</v>
      </c>
      <c r="H497" s="9">
        <f t="shared" ca="1" si="61"/>
        <v>371.0224908178476</v>
      </c>
      <c r="I497" s="7">
        <f t="shared" ca="1" si="62"/>
        <v>5</v>
      </c>
      <c r="J497" s="9">
        <f t="shared" ca="1" si="63"/>
        <v>1586.8336479621519</v>
      </c>
    </row>
    <row r="498" spans="1:10" x14ac:dyDescent="0.2">
      <c r="A498" s="7">
        <v>492</v>
      </c>
      <c r="B498" s="8">
        <v>41766</v>
      </c>
      <c r="C498" s="7" t="str">
        <f t="shared" ca="1" si="56"/>
        <v>Marko</v>
      </c>
      <c r="D498" s="7" t="str">
        <f t="shared" ca="1" si="57"/>
        <v>BG-333</v>
      </c>
      <c r="E498" s="7" t="str">
        <f t="shared" ca="1" si="58"/>
        <v>Novi Pazar</v>
      </c>
      <c r="F498" s="7" t="str">
        <f t="shared" ca="1" si="59"/>
        <v>Pariz</v>
      </c>
      <c r="G498" s="9">
        <f t="shared" ca="1" si="60"/>
        <v>1205.2230429260296</v>
      </c>
      <c r="H498" s="9">
        <f t="shared" ca="1" si="61"/>
        <v>342.91101598029263</v>
      </c>
      <c r="I498" s="7">
        <f t="shared" ca="1" si="62"/>
        <v>14</v>
      </c>
      <c r="J498" s="9">
        <f t="shared" ca="1" si="63"/>
        <v>1857.8614692831795</v>
      </c>
    </row>
    <row r="499" spans="1:10" x14ac:dyDescent="0.2">
      <c r="A499" s="7">
        <v>493</v>
      </c>
      <c r="B499" s="8">
        <v>41767</v>
      </c>
      <c r="C499" s="7" t="str">
        <f t="shared" ca="1" si="56"/>
        <v>Vuk</v>
      </c>
      <c r="D499" s="7" t="str">
        <f t="shared" ca="1" si="57"/>
        <v>BG-444</v>
      </c>
      <c r="E499" s="7" t="str">
        <f t="shared" ca="1" si="58"/>
        <v>Nis</v>
      </c>
      <c r="F499" s="7" t="str">
        <f t="shared" ca="1" si="59"/>
        <v>Barcelona</v>
      </c>
      <c r="G499" s="9">
        <f t="shared" ca="1" si="60"/>
        <v>817.32064123631051</v>
      </c>
      <c r="H499" s="9">
        <f t="shared" ca="1" si="61"/>
        <v>224.5303149631483</v>
      </c>
      <c r="I499" s="7">
        <f t="shared" ca="1" si="62"/>
        <v>9</v>
      </c>
      <c r="J499" s="9">
        <f t="shared" ca="1" si="63"/>
        <v>1238.1337409646676</v>
      </c>
    </row>
    <row r="500" spans="1:10" x14ac:dyDescent="0.2">
      <c r="A500" s="7">
        <v>494</v>
      </c>
      <c r="B500" s="8">
        <v>41768</v>
      </c>
      <c r="C500" s="7" t="str">
        <f t="shared" ca="1" si="56"/>
        <v>Velja</v>
      </c>
      <c r="D500" s="7" t="str">
        <f t="shared" ca="1" si="57"/>
        <v>BG-555</v>
      </c>
      <c r="E500" s="7" t="str">
        <f t="shared" ca="1" si="58"/>
        <v>Kragujevac</v>
      </c>
      <c r="F500" s="7" t="str">
        <f t="shared" ca="1" si="59"/>
        <v>Pariz</v>
      </c>
      <c r="G500" s="9">
        <f t="shared" ca="1" si="60"/>
        <v>1080.8048415728722</v>
      </c>
      <c r="H500" s="9">
        <f t="shared" ca="1" si="61"/>
        <v>311.23950516943319</v>
      </c>
      <c r="I500" s="7">
        <f t="shared" ca="1" si="62"/>
        <v>13</v>
      </c>
      <c r="J500" s="9">
        <f t="shared" ca="1" si="63"/>
        <v>1988.264910350978</v>
      </c>
    </row>
    <row r="501" spans="1:10" x14ac:dyDescent="0.2">
      <c r="A501" s="7">
        <v>495</v>
      </c>
      <c r="B501" s="8">
        <v>41769</v>
      </c>
      <c r="C501" s="7" t="str">
        <f t="shared" ca="1" si="56"/>
        <v>Velja</v>
      </c>
      <c r="D501" s="7" t="str">
        <f t="shared" ca="1" si="57"/>
        <v>BG-111</v>
      </c>
      <c r="E501" s="7" t="str">
        <f t="shared" ca="1" si="58"/>
        <v>Novi Pazar</v>
      </c>
      <c r="F501" s="7" t="str">
        <f t="shared" ca="1" si="59"/>
        <v>Moskva</v>
      </c>
      <c r="G501" s="9">
        <f t="shared" ca="1" si="60"/>
        <v>1180.7267414836783</v>
      </c>
      <c r="H501" s="9">
        <f t="shared" ca="1" si="61"/>
        <v>314.0985183754471</v>
      </c>
      <c r="I501" s="7">
        <f t="shared" ca="1" si="62"/>
        <v>8</v>
      </c>
      <c r="J501" s="9">
        <f t="shared" ca="1" si="63"/>
        <v>1782.0171728139849</v>
      </c>
    </row>
    <row r="502" spans="1:10" x14ac:dyDescent="0.2">
      <c r="A502" s="7">
        <v>496</v>
      </c>
      <c r="B502" s="8">
        <v>41770</v>
      </c>
      <c r="C502" s="7" t="str">
        <f t="shared" ca="1" si="56"/>
        <v>Marko</v>
      </c>
      <c r="D502" s="7" t="str">
        <f t="shared" ca="1" si="57"/>
        <v>BG-222</v>
      </c>
      <c r="E502" s="7" t="str">
        <f t="shared" ca="1" si="58"/>
        <v>Kragujevac</v>
      </c>
      <c r="F502" s="7" t="str">
        <f t="shared" ca="1" si="59"/>
        <v>Berlin</v>
      </c>
      <c r="G502" s="9">
        <f t="shared" ca="1" si="60"/>
        <v>1017.0973118603754</v>
      </c>
      <c r="H502" s="9">
        <f t="shared" ca="1" si="61"/>
        <v>271.10885147455207</v>
      </c>
      <c r="I502" s="7">
        <f t="shared" ca="1" si="62"/>
        <v>6</v>
      </c>
      <c r="J502" s="9">
        <f t="shared" ca="1" si="63"/>
        <v>1515.2824774230862</v>
      </c>
    </row>
    <row r="503" spans="1:10" x14ac:dyDescent="0.2">
      <c r="A503" s="7">
        <v>497</v>
      </c>
      <c r="B503" s="8">
        <v>41771</v>
      </c>
      <c r="C503" s="7" t="str">
        <f t="shared" ca="1" si="56"/>
        <v>Velja</v>
      </c>
      <c r="D503" s="7" t="str">
        <f t="shared" ca="1" si="57"/>
        <v>BG-111</v>
      </c>
      <c r="E503" s="7" t="str">
        <f t="shared" ca="1" si="58"/>
        <v>Nis</v>
      </c>
      <c r="F503" s="7" t="str">
        <f t="shared" ca="1" si="59"/>
        <v>Berlin</v>
      </c>
      <c r="G503" s="9">
        <f t="shared" ca="1" si="60"/>
        <v>1066.2122649570249</v>
      </c>
      <c r="H503" s="9">
        <f t="shared" ca="1" si="61"/>
        <v>308.03332069057751</v>
      </c>
      <c r="I503" s="7">
        <f t="shared" ca="1" si="62"/>
        <v>5</v>
      </c>
      <c r="J503" s="9">
        <f t="shared" ca="1" si="63"/>
        <v>1447.6338379757708</v>
      </c>
    </row>
    <row r="504" spans="1:10" x14ac:dyDescent="0.2">
      <c r="A504" s="7">
        <v>498</v>
      </c>
      <c r="B504" s="8">
        <v>41772</v>
      </c>
      <c r="C504" s="7" t="str">
        <f t="shared" ca="1" si="56"/>
        <v>Marko</v>
      </c>
      <c r="D504" s="7" t="str">
        <f t="shared" ca="1" si="57"/>
        <v>BG-333</v>
      </c>
      <c r="E504" s="7" t="str">
        <f t="shared" ca="1" si="58"/>
        <v>Nis</v>
      </c>
      <c r="F504" s="7" t="str">
        <f t="shared" ca="1" si="59"/>
        <v>Berlin</v>
      </c>
      <c r="G504" s="9">
        <f t="shared" ca="1" si="60"/>
        <v>1074.5483955294019</v>
      </c>
      <c r="H504" s="9">
        <f t="shared" ca="1" si="61"/>
        <v>289.29391505626671</v>
      </c>
      <c r="I504" s="7">
        <f t="shared" ca="1" si="62"/>
        <v>10</v>
      </c>
      <c r="J504" s="9">
        <f t="shared" ca="1" si="63"/>
        <v>1391.6859148825481</v>
      </c>
    </row>
    <row r="505" spans="1:10" x14ac:dyDescent="0.2">
      <c r="A505" s="7">
        <v>499</v>
      </c>
      <c r="B505" s="8">
        <v>41773</v>
      </c>
      <c r="C505" s="7" t="str">
        <f t="shared" ca="1" si="56"/>
        <v>Vuk</v>
      </c>
      <c r="D505" s="7" t="str">
        <f t="shared" ca="1" si="57"/>
        <v>BG-444</v>
      </c>
      <c r="E505" s="7" t="str">
        <f t="shared" ca="1" si="58"/>
        <v>Beograd</v>
      </c>
      <c r="F505" s="7" t="str">
        <f t="shared" ca="1" si="59"/>
        <v>Berlin</v>
      </c>
      <c r="G505" s="9">
        <f t="shared" ca="1" si="60"/>
        <v>1296.0779318008319</v>
      </c>
      <c r="H505" s="9">
        <f t="shared" ca="1" si="61"/>
        <v>387.77173976760321</v>
      </c>
      <c r="I505" s="7">
        <f t="shared" ca="1" si="62"/>
        <v>7</v>
      </c>
      <c r="J505" s="9">
        <f t="shared" ca="1" si="63"/>
        <v>1342.0464293708926</v>
      </c>
    </row>
    <row r="506" spans="1:10" x14ac:dyDescent="0.2">
      <c r="A506" s="7">
        <v>500</v>
      </c>
      <c r="B506" s="8">
        <v>41774</v>
      </c>
      <c r="C506" s="7" t="str">
        <f t="shared" ca="1" si="56"/>
        <v>Velja</v>
      </c>
      <c r="D506" s="7" t="str">
        <f t="shared" ca="1" si="57"/>
        <v>BG-444</v>
      </c>
      <c r="E506" s="7" t="str">
        <f t="shared" ca="1" si="58"/>
        <v>Beograd</v>
      </c>
      <c r="F506" s="7" t="str">
        <f t="shared" ca="1" si="59"/>
        <v>Berlin</v>
      </c>
      <c r="G506" s="9">
        <f t="shared" ca="1" si="60"/>
        <v>1204.9839253505759</v>
      </c>
      <c r="H506" s="9">
        <f t="shared" ca="1" si="61"/>
        <v>322.19697069605439</v>
      </c>
      <c r="I506" s="7">
        <f t="shared" ca="1" si="62"/>
        <v>7</v>
      </c>
      <c r="J506" s="9">
        <f t="shared" ca="1" si="63"/>
        <v>1310.2533509100424</v>
      </c>
    </row>
    <row r="507" spans="1:10" x14ac:dyDescent="0.2">
      <c r="A507" s="7">
        <v>501</v>
      </c>
      <c r="B507" s="8">
        <v>41775</v>
      </c>
      <c r="C507" s="7" t="str">
        <f t="shared" ca="1" si="56"/>
        <v>Ivan</v>
      </c>
      <c r="D507" s="7" t="str">
        <f t="shared" ca="1" si="57"/>
        <v>BG-444</v>
      </c>
      <c r="E507" s="7" t="str">
        <f t="shared" ca="1" si="58"/>
        <v>Kragujevac</v>
      </c>
      <c r="F507" s="7" t="str">
        <f t="shared" ca="1" si="59"/>
        <v>Moskva</v>
      </c>
      <c r="G507" s="9">
        <f t="shared" ca="1" si="60"/>
        <v>314.64919214520643</v>
      </c>
      <c r="H507" s="9">
        <f t="shared" ca="1" si="61"/>
        <v>98.146492445923286</v>
      </c>
      <c r="I507" s="7">
        <f t="shared" ca="1" si="62"/>
        <v>6</v>
      </c>
      <c r="J507" s="9">
        <f t="shared" ca="1" si="63"/>
        <v>1227.5582655212165</v>
      </c>
    </row>
    <row r="508" spans="1:10" x14ac:dyDescent="0.2">
      <c r="A508" s="7">
        <v>502</v>
      </c>
      <c r="B508" s="8">
        <v>41776</v>
      </c>
      <c r="C508" s="7" t="str">
        <f t="shared" ca="1" si="56"/>
        <v>Marko</v>
      </c>
      <c r="D508" s="7" t="str">
        <f t="shared" ca="1" si="57"/>
        <v>BG-222</v>
      </c>
      <c r="E508" s="7" t="str">
        <f t="shared" ca="1" si="58"/>
        <v>Beograd</v>
      </c>
      <c r="F508" s="7" t="str">
        <f t="shared" ca="1" si="59"/>
        <v>Rim</v>
      </c>
      <c r="G508" s="9">
        <f t="shared" ca="1" si="60"/>
        <v>496.46686335585895</v>
      </c>
      <c r="H508" s="9">
        <f t="shared" ca="1" si="61"/>
        <v>154.21291855770824</v>
      </c>
      <c r="I508" s="7">
        <f t="shared" ca="1" si="62"/>
        <v>13</v>
      </c>
      <c r="J508" s="9">
        <f t="shared" ca="1" si="63"/>
        <v>1171.9288170841098</v>
      </c>
    </row>
    <row r="509" spans="1:10" x14ac:dyDescent="0.2">
      <c r="A509" s="7">
        <v>503</v>
      </c>
      <c r="B509" s="8">
        <v>41777</v>
      </c>
      <c r="C509" s="7" t="str">
        <f t="shared" ca="1" si="56"/>
        <v>Petar</v>
      </c>
      <c r="D509" s="7" t="str">
        <f t="shared" ca="1" si="57"/>
        <v>BG-333</v>
      </c>
      <c r="E509" s="7" t="str">
        <f t="shared" ca="1" si="58"/>
        <v>Beograd</v>
      </c>
      <c r="F509" s="7" t="str">
        <f t="shared" ca="1" si="59"/>
        <v>Moskva</v>
      </c>
      <c r="G509" s="9">
        <f t="shared" ca="1" si="60"/>
        <v>1134.5065545005027</v>
      </c>
      <c r="H509" s="9">
        <f t="shared" ca="1" si="61"/>
        <v>342.22287208541701</v>
      </c>
      <c r="I509" s="7">
        <f t="shared" ca="1" si="62"/>
        <v>6</v>
      </c>
      <c r="J509" s="9">
        <f t="shared" ca="1" si="63"/>
        <v>1918.4434543858677</v>
      </c>
    </row>
    <row r="510" spans="1:10" x14ac:dyDescent="0.2">
      <c r="A510" s="7">
        <v>504</v>
      </c>
      <c r="B510" s="8">
        <v>41778</v>
      </c>
      <c r="C510" s="7" t="str">
        <f t="shared" ca="1" si="56"/>
        <v>Vuk</v>
      </c>
      <c r="D510" s="7" t="str">
        <f t="shared" ca="1" si="57"/>
        <v>BG-555</v>
      </c>
      <c r="E510" s="7" t="str">
        <f t="shared" ca="1" si="58"/>
        <v>Novi Pazar</v>
      </c>
      <c r="F510" s="7" t="str">
        <f t="shared" ca="1" si="59"/>
        <v>Barcelona</v>
      </c>
      <c r="G510" s="9">
        <f t="shared" ca="1" si="60"/>
        <v>314.36212719218332</v>
      </c>
      <c r="H510" s="9">
        <f t="shared" ca="1" si="61"/>
        <v>89.249565788293651</v>
      </c>
      <c r="I510" s="7">
        <f t="shared" ca="1" si="62"/>
        <v>9</v>
      </c>
      <c r="J510" s="9">
        <f t="shared" ca="1" si="63"/>
        <v>1678.9766131408983</v>
      </c>
    </row>
    <row r="511" spans="1:10" x14ac:dyDescent="0.2">
      <c r="A511" s="7">
        <v>505</v>
      </c>
      <c r="B511" s="8">
        <v>41779</v>
      </c>
      <c r="C511" s="7" t="str">
        <f t="shared" ca="1" si="56"/>
        <v>Ivan</v>
      </c>
      <c r="D511" s="7" t="str">
        <f t="shared" ca="1" si="57"/>
        <v>BG-111</v>
      </c>
      <c r="E511" s="7" t="str">
        <f t="shared" ca="1" si="58"/>
        <v>Nis</v>
      </c>
      <c r="F511" s="7" t="str">
        <f t="shared" ca="1" si="59"/>
        <v>Pariz</v>
      </c>
      <c r="G511" s="9">
        <f t="shared" ca="1" si="60"/>
        <v>321.02092139650915</v>
      </c>
      <c r="H511" s="9">
        <f t="shared" ca="1" si="61"/>
        <v>95.81225767768062</v>
      </c>
      <c r="I511" s="7">
        <f t="shared" ca="1" si="62"/>
        <v>11</v>
      </c>
      <c r="J511" s="9">
        <f t="shared" ca="1" si="63"/>
        <v>1798.6531344573852</v>
      </c>
    </row>
    <row r="512" spans="1:10" x14ac:dyDescent="0.2">
      <c r="A512" s="7">
        <v>506</v>
      </c>
      <c r="B512" s="8">
        <v>41780</v>
      </c>
      <c r="C512" s="7" t="str">
        <f t="shared" ca="1" si="56"/>
        <v>Petar</v>
      </c>
      <c r="D512" s="7" t="str">
        <f t="shared" ca="1" si="57"/>
        <v>BG-444</v>
      </c>
      <c r="E512" s="7" t="str">
        <f t="shared" ca="1" si="58"/>
        <v>Novi Pazar</v>
      </c>
      <c r="F512" s="7" t="str">
        <f t="shared" ca="1" si="59"/>
        <v>Berlin</v>
      </c>
      <c r="G512" s="9">
        <f t="shared" ca="1" si="60"/>
        <v>1224.9063123812593</v>
      </c>
      <c r="H512" s="9">
        <f t="shared" ca="1" si="61"/>
        <v>368.63906230220078</v>
      </c>
      <c r="I512" s="7">
        <f t="shared" ca="1" si="62"/>
        <v>9</v>
      </c>
      <c r="J512" s="9">
        <f t="shared" ca="1" si="63"/>
        <v>1013.6908964190221</v>
      </c>
    </row>
    <row r="513" spans="1:10" x14ac:dyDescent="0.2">
      <c r="A513" s="7">
        <v>507</v>
      </c>
      <c r="B513" s="8">
        <v>41781</v>
      </c>
      <c r="C513" s="7" t="str">
        <f t="shared" ca="1" si="56"/>
        <v>Petar</v>
      </c>
      <c r="D513" s="7" t="str">
        <f t="shared" ca="1" si="57"/>
        <v>BG-555</v>
      </c>
      <c r="E513" s="7" t="str">
        <f t="shared" ca="1" si="58"/>
        <v>Nis</v>
      </c>
      <c r="F513" s="7" t="str">
        <f t="shared" ca="1" si="59"/>
        <v>Rim</v>
      </c>
      <c r="G513" s="9">
        <f t="shared" ca="1" si="60"/>
        <v>966.83787933764165</v>
      </c>
      <c r="H513" s="9">
        <f t="shared" ca="1" si="61"/>
        <v>303.44326477884675</v>
      </c>
      <c r="I513" s="7">
        <f t="shared" ca="1" si="62"/>
        <v>10</v>
      </c>
      <c r="J513" s="9">
        <f t="shared" ca="1" si="63"/>
        <v>1111.4339334907181</v>
      </c>
    </row>
    <row r="514" spans="1:10" x14ac:dyDescent="0.2">
      <c r="A514" s="7">
        <v>508</v>
      </c>
      <c r="B514" s="8">
        <v>41782</v>
      </c>
      <c r="C514" s="7" t="str">
        <f t="shared" ca="1" si="56"/>
        <v>Marko</v>
      </c>
      <c r="D514" s="7" t="str">
        <f t="shared" ca="1" si="57"/>
        <v>BG-555</v>
      </c>
      <c r="E514" s="7" t="str">
        <f t="shared" ca="1" si="58"/>
        <v>Beograd</v>
      </c>
      <c r="F514" s="7" t="str">
        <f t="shared" ca="1" si="59"/>
        <v>Rim</v>
      </c>
      <c r="G514" s="9">
        <f t="shared" ca="1" si="60"/>
        <v>536.56575685039991</v>
      </c>
      <c r="H514" s="9">
        <f t="shared" ca="1" si="61"/>
        <v>160.36265438074261</v>
      </c>
      <c r="I514" s="7">
        <f t="shared" ca="1" si="62"/>
        <v>9</v>
      </c>
      <c r="J514" s="9">
        <f t="shared" ca="1" si="63"/>
        <v>1202.4389579930235</v>
      </c>
    </row>
    <row r="515" spans="1:10" x14ac:dyDescent="0.2">
      <c r="A515" s="7">
        <v>509</v>
      </c>
      <c r="B515" s="8">
        <v>41783</v>
      </c>
      <c r="C515" s="7" t="str">
        <f t="shared" ca="1" si="56"/>
        <v>Marko</v>
      </c>
      <c r="D515" s="7" t="str">
        <f t="shared" ca="1" si="57"/>
        <v>BG-555</v>
      </c>
      <c r="E515" s="7" t="str">
        <f t="shared" ca="1" si="58"/>
        <v>Kragujevac</v>
      </c>
      <c r="F515" s="7" t="str">
        <f t="shared" ca="1" si="59"/>
        <v>Barcelona</v>
      </c>
      <c r="G515" s="9">
        <f t="shared" ca="1" si="60"/>
        <v>551.21219807377429</v>
      </c>
      <c r="H515" s="9">
        <f t="shared" ca="1" si="61"/>
        <v>165.66413111669013</v>
      </c>
      <c r="I515" s="7">
        <f t="shared" ca="1" si="62"/>
        <v>7</v>
      </c>
      <c r="J515" s="9">
        <f t="shared" ca="1" si="63"/>
        <v>1637.6691165061211</v>
      </c>
    </row>
    <row r="516" spans="1:10" x14ac:dyDescent="0.2">
      <c r="A516" s="7">
        <v>510</v>
      </c>
      <c r="B516" s="8">
        <v>41784</v>
      </c>
      <c r="C516" s="7" t="str">
        <f t="shared" ca="1" si="56"/>
        <v>Vuk</v>
      </c>
      <c r="D516" s="7" t="str">
        <f t="shared" ca="1" si="57"/>
        <v>BG-111</v>
      </c>
      <c r="E516" s="7" t="str">
        <f t="shared" ca="1" si="58"/>
        <v>Novi Sad</v>
      </c>
      <c r="F516" s="7" t="str">
        <f t="shared" ca="1" si="59"/>
        <v>Rim</v>
      </c>
      <c r="G516" s="9">
        <f t="shared" ca="1" si="60"/>
        <v>1079.3813874884227</v>
      </c>
      <c r="H516" s="9">
        <f t="shared" ca="1" si="61"/>
        <v>323.86522697814627</v>
      </c>
      <c r="I516" s="7">
        <f t="shared" ca="1" si="62"/>
        <v>10</v>
      </c>
      <c r="J516" s="9">
        <f t="shared" ca="1" si="63"/>
        <v>1694.6593936346735</v>
      </c>
    </row>
    <row r="517" spans="1:10" x14ac:dyDescent="0.2">
      <c r="A517" s="7">
        <v>511</v>
      </c>
      <c r="B517" s="8">
        <v>41785</v>
      </c>
      <c r="C517" s="7" t="str">
        <f t="shared" ca="1" si="56"/>
        <v>Ivan</v>
      </c>
      <c r="D517" s="7" t="str">
        <f t="shared" ca="1" si="57"/>
        <v>BG-555</v>
      </c>
      <c r="E517" s="7" t="str">
        <f t="shared" ca="1" si="58"/>
        <v>Nis</v>
      </c>
      <c r="F517" s="7" t="str">
        <f t="shared" ca="1" si="59"/>
        <v>Rim</v>
      </c>
      <c r="G517" s="9">
        <f t="shared" ca="1" si="60"/>
        <v>1097.4239686109404</v>
      </c>
      <c r="H517" s="9">
        <f t="shared" ca="1" si="61"/>
        <v>305.31751863150498</v>
      </c>
      <c r="I517" s="7">
        <f t="shared" ca="1" si="62"/>
        <v>11</v>
      </c>
      <c r="J517" s="9">
        <f t="shared" ca="1" si="63"/>
        <v>1784.2098749271977</v>
      </c>
    </row>
    <row r="518" spans="1:10" x14ac:dyDescent="0.2">
      <c r="A518" s="7">
        <v>512</v>
      </c>
      <c r="B518" s="8">
        <v>41786</v>
      </c>
      <c r="C518" s="7" t="str">
        <f t="shared" ca="1" si="56"/>
        <v>Ivan</v>
      </c>
      <c r="D518" s="7" t="str">
        <f t="shared" ca="1" si="57"/>
        <v>BG-333</v>
      </c>
      <c r="E518" s="7" t="str">
        <f t="shared" ca="1" si="58"/>
        <v>Novi Sad</v>
      </c>
      <c r="F518" s="7" t="str">
        <f t="shared" ca="1" si="59"/>
        <v>Rim</v>
      </c>
      <c r="G518" s="9">
        <f t="shared" ca="1" si="60"/>
        <v>528.58314963557109</v>
      </c>
      <c r="H518" s="9">
        <f t="shared" ca="1" si="61"/>
        <v>152.22459977535007</v>
      </c>
      <c r="I518" s="7">
        <f t="shared" ca="1" si="62"/>
        <v>9</v>
      </c>
      <c r="J518" s="9">
        <f t="shared" ca="1" si="63"/>
        <v>1499.4790247126946</v>
      </c>
    </row>
    <row r="519" spans="1:10" x14ac:dyDescent="0.2">
      <c r="A519" s="7">
        <v>513</v>
      </c>
      <c r="B519" s="8">
        <v>41787</v>
      </c>
      <c r="C519" s="7" t="str">
        <f t="shared" ca="1" si="56"/>
        <v>Vuk</v>
      </c>
      <c r="D519" s="7" t="str">
        <f t="shared" ca="1" si="57"/>
        <v>BG-555</v>
      </c>
      <c r="E519" s="7" t="str">
        <f t="shared" ca="1" si="58"/>
        <v>Kragujevac</v>
      </c>
      <c r="F519" s="7" t="str">
        <f t="shared" ca="1" si="59"/>
        <v>Rim</v>
      </c>
      <c r="G519" s="9">
        <f t="shared" ca="1" si="60"/>
        <v>1206.7578560959605</v>
      </c>
      <c r="H519" s="9">
        <f t="shared" ca="1" si="61"/>
        <v>338.26400659324679</v>
      </c>
      <c r="I519" s="7">
        <f t="shared" ca="1" si="62"/>
        <v>13</v>
      </c>
      <c r="J519" s="9">
        <f t="shared" ca="1" si="63"/>
        <v>1906.095725391863</v>
      </c>
    </row>
    <row r="520" spans="1:10" x14ac:dyDescent="0.2">
      <c r="A520" s="7">
        <v>514</v>
      </c>
      <c r="B520" s="8">
        <v>41788</v>
      </c>
      <c r="C520" s="7" t="str">
        <f t="shared" ref="C520:C583" ca="1" si="64">IF(RAND()&lt;0.2,"Marko",IF(RAND()&lt;0.25,"Velja",IF(RAND()&lt;0.33,"Ivan",IF(RAND()&lt;0.5,"Petar","Vuk"))))</f>
        <v>Marko</v>
      </c>
      <c r="D520" s="7" t="str">
        <f t="shared" ref="D520:D583" ca="1" si="65">IF(RAND()&lt;0.2,"BG-111",IF(RAND()&lt;0.25,"BG-222",IF(RAND()&lt;0.33,"BG-333",IF(RAND()&lt;0.5,"BG-444","BG-555"))))</f>
        <v>BG-222</v>
      </c>
      <c r="E520" s="7" t="str">
        <f t="shared" ref="E520:E583" ca="1" si="66">IF(RAND()&lt;0.2,"Beograd",IF(RAND()&lt;0.25,"Novi Sad",IF(RAND()&lt;0.33,"Nis",IF(RAND()&lt;0.5,"Kragujevac","Novi Pazar"))))</f>
        <v>Novi Pazar</v>
      </c>
      <c r="F520" s="7" t="str">
        <f t="shared" ref="F520:F583" ca="1" si="67">IF(RAND()&lt;0.2,"Rim",IF(RAND()&lt;0.25,"Moskva",IF(RAND()&lt;0.33,"Berlin",IF(RAND()&lt;0.5,"Pariz","Barcelona"))))</f>
        <v>Pariz</v>
      </c>
      <c r="G520" s="9">
        <f t="shared" ref="G520:G583" ca="1" si="68">RAND()*1000+300</f>
        <v>1187.1249593928869</v>
      </c>
      <c r="H520" s="9">
        <f t="shared" ref="H520:H583" ca="1" si="69">(G520/100)* (RAND()*5+ 26.5)</f>
        <v>343.28897777553141</v>
      </c>
      <c r="I520" s="7">
        <f t="shared" ref="I520:I583" ca="1" si="70">INT( RAND() * 10 + 5 )</f>
        <v>14</v>
      </c>
      <c r="J520" s="9">
        <f t="shared" ref="J520:J583" ca="1" si="71">RAND()*1000+1000</f>
        <v>1476.2899159355525</v>
      </c>
    </row>
    <row r="521" spans="1:10" x14ac:dyDescent="0.2">
      <c r="A521" s="7">
        <v>515</v>
      </c>
      <c r="B521" s="8">
        <v>41789</v>
      </c>
      <c r="C521" s="7" t="str">
        <f t="shared" ca="1" si="64"/>
        <v>Vuk</v>
      </c>
      <c r="D521" s="7" t="str">
        <f t="shared" ca="1" si="65"/>
        <v>BG-111</v>
      </c>
      <c r="E521" s="7" t="str">
        <f t="shared" ca="1" si="66"/>
        <v>Nis</v>
      </c>
      <c r="F521" s="7" t="str">
        <f t="shared" ca="1" si="67"/>
        <v>Pariz</v>
      </c>
      <c r="G521" s="9">
        <f t="shared" ca="1" si="68"/>
        <v>763.36410638888356</v>
      </c>
      <c r="H521" s="9">
        <f t="shared" ca="1" si="69"/>
        <v>217.97513525891264</v>
      </c>
      <c r="I521" s="7">
        <f t="shared" ca="1" si="70"/>
        <v>14</v>
      </c>
      <c r="J521" s="9">
        <f t="shared" ca="1" si="71"/>
        <v>1598.3034965877055</v>
      </c>
    </row>
    <row r="522" spans="1:10" x14ac:dyDescent="0.2">
      <c r="A522" s="7">
        <v>516</v>
      </c>
      <c r="B522" s="8">
        <v>41790</v>
      </c>
      <c r="C522" s="7" t="str">
        <f t="shared" ca="1" si="64"/>
        <v>Marko</v>
      </c>
      <c r="D522" s="7" t="str">
        <f t="shared" ca="1" si="65"/>
        <v>BG-555</v>
      </c>
      <c r="E522" s="7" t="str">
        <f t="shared" ca="1" si="66"/>
        <v>Beograd</v>
      </c>
      <c r="F522" s="7" t="str">
        <f t="shared" ca="1" si="67"/>
        <v>Pariz</v>
      </c>
      <c r="G522" s="9">
        <f t="shared" ca="1" si="68"/>
        <v>913.7915581559306</v>
      </c>
      <c r="H522" s="9">
        <f t="shared" ca="1" si="69"/>
        <v>251.01180702400686</v>
      </c>
      <c r="I522" s="7">
        <f t="shared" ca="1" si="70"/>
        <v>9</v>
      </c>
      <c r="J522" s="9">
        <f t="shared" ca="1" si="71"/>
        <v>1432.560161059333</v>
      </c>
    </row>
    <row r="523" spans="1:10" x14ac:dyDescent="0.2">
      <c r="A523" s="7">
        <v>517</v>
      </c>
      <c r="B523" s="8">
        <v>41791</v>
      </c>
      <c r="C523" s="7" t="str">
        <f t="shared" ca="1" si="64"/>
        <v>Velja</v>
      </c>
      <c r="D523" s="7" t="str">
        <f t="shared" ca="1" si="65"/>
        <v>BG-444</v>
      </c>
      <c r="E523" s="7" t="str">
        <f t="shared" ca="1" si="66"/>
        <v>Kragujevac</v>
      </c>
      <c r="F523" s="7" t="str">
        <f t="shared" ca="1" si="67"/>
        <v>Pariz</v>
      </c>
      <c r="G523" s="9">
        <f t="shared" ca="1" si="68"/>
        <v>335.28040304752381</v>
      </c>
      <c r="H523" s="9">
        <f t="shared" ca="1" si="69"/>
        <v>101.23029491104356</v>
      </c>
      <c r="I523" s="7">
        <f t="shared" ca="1" si="70"/>
        <v>7</v>
      </c>
      <c r="J523" s="9">
        <f t="shared" ca="1" si="71"/>
        <v>1966.1017970286471</v>
      </c>
    </row>
    <row r="524" spans="1:10" x14ac:dyDescent="0.2">
      <c r="A524" s="7">
        <v>518</v>
      </c>
      <c r="B524" s="8">
        <v>41792</v>
      </c>
      <c r="C524" s="7" t="str">
        <f t="shared" ca="1" si="64"/>
        <v>Velja</v>
      </c>
      <c r="D524" s="7" t="str">
        <f t="shared" ca="1" si="65"/>
        <v>BG-555</v>
      </c>
      <c r="E524" s="7" t="str">
        <f t="shared" ca="1" si="66"/>
        <v>Novi Pazar</v>
      </c>
      <c r="F524" s="7" t="str">
        <f t="shared" ca="1" si="67"/>
        <v>Rim</v>
      </c>
      <c r="G524" s="9">
        <f t="shared" ca="1" si="68"/>
        <v>730.17672790458801</v>
      </c>
      <c r="H524" s="9">
        <f t="shared" ca="1" si="69"/>
        <v>217.23802612549551</v>
      </c>
      <c r="I524" s="7">
        <f t="shared" ca="1" si="70"/>
        <v>10</v>
      </c>
      <c r="J524" s="9">
        <f t="shared" ca="1" si="71"/>
        <v>1833.6925053923139</v>
      </c>
    </row>
    <row r="525" spans="1:10" x14ac:dyDescent="0.2">
      <c r="A525" s="7">
        <v>519</v>
      </c>
      <c r="B525" s="8">
        <v>41793</v>
      </c>
      <c r="C525" s="7" t="str">
        <f t="shared" ca="1" si="64"/>
        <v>Ivan</v>
      </c>
      <c r="D525" s="7" t="str">
        <f t="shared" ca="1" si="65"/>
        <v>BG-444</v>
      </c>
      <c r="E525" s="7" t="str">
        <f t="shared" ca="1" si="66"/>
        <v>Beograd</v>
      </c>
      <c r="F525" s="7" t="str">
        <f t="shared" ca="1" si="67"/>
        <v>Pariz</v>
      </c>
      <c r="G525" s="9">
        <f t="shared" ca="1" si="68"/>
        <v>678.97177217371063</v>
      </c>
      <c r="H525" s="9">
        <f t="shared" ca="1" si="69"/>
        <v>206.76345327505575</v>
      </c>
      <c r="I525" s="7">
        <f t="shared" ca="1" si="70"/>
        <v>7</v>
      </c>
      <c r="J525" s="9">
        <f t="shared" ca="1" si="71"/>
        <v>1834.389787092294</v>
      </c>
    </row>
    <row r="526" spans="1:10" x14ac:dyDescent="0.2">
      <c r="A526" s="7">
        <v>520</v>
      </c>
      <c r="B526" s="8">
        <v>41794</v>
      </c>
      <c r="C526" s="7" t="str">
        <f t="shared" ca="1" si="64"/>
        <v>Ivan</v>
      </c>
      <c r="D526" s="7" t="str">
        <f t="shared" ca="1" si="65"/>
        <v>BG-444</v>
      </c>
      <c r="E526" s="7" t="str">
        <f t="shared" ca="1" si="66"/>
        <v>Novi Pazar</v>
      </c>
      <c r="F526" s="7" t="str">
        <f t="shared" ca="1" si="67"/>
        <v>Pariz</v>
      </c>
      <c r="G526" s="9">
        <f t="shared" ca="1" si="68"/>
        <v>763.05726691342693</v>
      </c>
      <c r="H526" s="9">
        <f t="shared" ca="1" si="69"/>
        <v>207.28905930144643</v>
      </c>
      <c r="I526" s="7">
        <f t="shared" ca="1" si="70"/>
        <v>5</v>
      </c>
      <c r="J526" s="9">
        <f t="shared" ca="1" si="71"/>
        <v>1517.6607737586114</v>
      </c>
    </row>
    <row r="527" spans="1:10" x14ac:dyDescent="0.2">
      <c r="A527" s="7">
        <v>521</v>
      </c>
      <c r="B527" s="8">
        <v>41795</v>
      </c>
      <c r="C527" s="7" t="str">
        <f t="shared" ca="1" si="64"/>
        <v>Petar</v>
      </c>
      <c r="D527" s="7" t="str">
        <f t="shared" ca="1" si="65"/>
        <v>BG-333</v>
      </c>
      <c r="E527" s="7" t="str">
        <f t="shared" ca="1" si="66"/>
        <v>Novi Sad</v>
      </c>
      <c r="F527" s="7" t="str">
        <f t="shared" ca="1" si="67"/>
        <v>Moskva</v>
      </c>
      <c r="G527" s="9">
        <f t="shared" ca="1" si="68"/>
        <v>1210.6886015832495</v>
      </c>
      <c r="H527" s="9">
        <f t="shared" ca="1" si="69"/>
        <v>340.55869272356057</v>
      </c>
      <c r="I527" s="7">
        <f t="shared" ca="1" si="70"/>
        <v>12</v>
      </c>
      <c r="J527" s="9">
        <f t="shared" ca="1" si="71"/>
        <v>1482.1465879273637</v>
      </c>
    </row>
    <row r="528" spans="1:10" x14ac:dyDescent="0.2">
      <c r="A528" s="7">
        <v>522</v>
      </c>
      <c r="B528" s="8">
        <v>41796</v>
      </c>
      <c r="C528" s="7" t="str">
        <f t="shared" ca="1" si="64"/>
        <v>Petar</v>
      </c>
      <c r="D528" s="7" t="str">
        <f t="shared" ca="1" si="65"/>
        <v>BG-555</v>
      </c>
      <c r="E528" s="7" t="str">
        <f t="shared" ca="1" si="66"/>
        <v>Novi Pazar</v>
      </c>
      <c r="F528" s="7" t="str">
        <f t="shared" ca="1" si="67"/>
        <v>Berlin</v>
      </c>
      <c r="G528" s="9">
        <f t="shared" ca="1" si="68"/>
        <v>842.51837495246605</v>
      </c>
      <c r="H528" s="9">
        <f t="shared" ca="1" si="69"/>
        <v>239.36842069783836</v>
      </c>
      <c r="I528" s="7">
        <f t="shared" ca="1" si="70"/>
        <v>6</v>
      </c>
      <c r="J528" s="9">
        <f t="shared" ca="1" si="71"/>
        <v>1670.4702366372394</v>
      </c>
    </row>
    <row r="529" spans="1:10" x14ac:dyDescent="0.2">
      <c r="A529" s="7">
        <v>523</v>
      </c>
      <c r="B529" s="8">
        <v>41797</v>
      </c>
      <c r="C529" s="7" t="str">
        <f t="shared" ca="1" si="64"/>
        <v>Marko</v>
      </c>
      <c r="D529" s="7" t="str">
        <f t="shared" ca="1" si="65"/>
        <v>BG-333</v>
      </c>
      <c r="E529" s="7" t="str">
        <f t="shared" ca="1" si="66"/>
        <v>Novi Sad</v>
      </c>
      <c r="F529" s="7" t="str">
        <f t="shared" ca="1" si="67"/>
        <v>Moskva</v>
      </c>
      <c r="G529" s="9">
        <f t="shared" ca="1" si="68"/>
        <v>720.17226124976219</v>
      </c>
      <c r="H529" s="9">
        <f t="shared" ca="1" si="69"/>
        <v>198.05852717330094</v>
      </c>
      <c r="I529" s="7">
        <f t="shared" ca="1" si="70"/>
        <v>14</v>
      </c>
      <c r="J529" s="9">
        <f t="shared" ca="1" si="71"/>
        <v>1963.6764586922534</v>
      </c>
    </row>
    <row r="530" spans="1:10" x14ac:dyDescent="0.2">
      <c r="A530" s="7">
        <v>524</v>
      </c>
      <c r="B530" s="8">
        <v>41798</v>
      </c>
      <c r="C530" s="7" t="str">
        <f t="shared" ca="1" si="64"/>
        <v>Velja</v>
      </c>
      <c r="D530" s="7" t="str">
        <f t="shared" ca="1" si="65"/>
        <v>BG-444</v>
      </c>
      <c r="E530" s="7" t="str">
        <f t="shared" ca="1" si="66"/>
        <v>Kragujevac</v>
      </c>
      <c r="F530" s="7" t="str">
        <f t="shared" ca="1" si="67"/>
        <v>Moskva</v>
      </c>
      <c r="G530" s="9">
        <f t="shared" ca="1" si="68"/>
        <v>468.77817029034725</v>
      </c>
      <c r="H530" s="9">
        <f t="shared" ca="1" si="69"/>
        <v>125.01710023410733</v>
      </c>
      <c r="I530" s="7">
        <f t="shared" ca="1" si="70"/>
        <v>6</v>
      </c>
      <c r="J530" s="9">
        <f t="shared" ca="1" si="71"/>
        <v>1605.8465824231444</v>
      </c>
    </row>
    <row r="531" spans="1:10" x14ac:dyDescent="0.2">
      <c r="A531" s="7">
        <v>525</v>
      </c>
      <c r="B531" s="8">
        <v>41799</v>
      </c>
      <c r="C531" s="7" t="str">
        <f t="shared" ca="1" si="64"/>
        <v>Vuk</v>
      </c>
      <c r="D531" s="7" t="str">
        <f t="shared" ca="1" si="65"/>
        <v>BG-555</v>
      </c>
      <c r="E531" s="7" t="str">
        <f t="shared" ca="1" si="66"/>
        <v>Kragujevac</v>
      </c>
      <c r="F531" s="7" t="str">
        <f t="shared" ca="1" si="67"/>
        <v>Moskva</v>
      </c>
      <c r="G531" s="9">
        <f t="shared" ca="1" si="68"/>
        <v>952.62559394122525</v>
      </c>
      <c r="H531" s="9">
        <f t="shared" ca="1" si="69"/>
        <v>278.82567440509911</v>
      </c>
      <c r="I531" s="7">
        <f t="shared" ca="1" si="70"/>
        <v>8</v>
      </c>
      <c r="J531" s="9">
        <f t="shared" ca="1" si="71"/>
        <v>1927.9154997845153</v>
      </c>
    </row>
    <row r="532" spans="1:10" x14ac:dyDescent="0.2">
      <c r="A532" s="7">
        <v>526</v>
      </c>
      <c r="B532" s="8">
        <v>41800</v>
      </c>
      <c r="C532" s="7" t="str">
        <f t="shared" ca="1" si="64"/>
        <v>Vuk</v>
      </c>
      <c r="D532" s="7" t="str">
        <f t="shared" ca="1" si="65"/>
        <v>BG-444</v>
      </c>
      <c r="E532" s="7" t="str">
        <f t="shared" ca="1" si="66"/>
        <v>Beograd</v>
      </c>
      <c r="F532" s="7" t="str">
        <f t="shared" ca="1" si="67"/>
        <v>Barcelona</v>
      </c>
      <c r="G532" s="9">
        <f t="shared" ca="1" si="68"/>
        <v>358.49810292112699</v>
      </c>
      <c r="H532" s="9">
        <f t="shared" ca="1" si="69"/>
        <v>111.2263564404883</v>
      </c>
      <c r="I532" s="7">
        <f t="shared" ca="1" si="70"/>
        <v>7</v>
      </c>
      <c r="J532" s="9">
        <f t="shared" ca="1" si="71"/>
        <v>1399.4734862522159</v>
      </c>
    </row>
    <row r="533" spans="1:10" x14ac:dyDescent="0.2">
      <c r="A533" s="7">
        <v>527</v>
      </c>
      <c r="B533" s="8">
        <v>41801</v>
      </c>
      <c r="C533" s="7" t="str">
        <f t="shared" ca="1" si="64"/>
        <v>Petar</v>
      </c>
      <c r="D533" s="7" t="str">
        <f t="shared" ca="1" si="65"/>
        <v>BG-333</v>
      </c>
      <c r="E533" s="7" t="str">
        <f t="shared" ca="1" si="66"/>
        <v>Nis</v>
      </c>
      <c r="F533" s="7" t="str">
        <f t="shared" ca="1" si="67"/>
        <v>Rim</v>
      </c>
      <c r="G533" s="9">
        <f t="shared" ca="1" si="68"/>
        <v>302.59863635744193</v>
      </c>
      <c r="H533" s="9">
        <f t="shared" ca="1" si="69"/>
        <v>93.363888134447421</v>
      </c>
      <c r="I533" s="7">
        <f t="shared" ca="1" si="70"/>
        <v>12</v>
      </c>
      <c r="J533" s="9">
        <f t="shared" ca="1" si="71"/>
        <v>1126.8009146342176</v>
      </c>
    </row>
    <row r="534" spans="1:10" x14ac:dyDescent="0.2">
      <c r="A534" s="7">
        <v>528</v>
      </c>
      <c r="B534" s="8">
        <v>41802</v>
      </c>
      <c r="C534" s="7" t="str">
        <f t="shared" ca="1" si="64"/>
        <v>Marko</v>
      </c>
      <c r="D534" s="7" t="str">
        <f t="shared" ca="1" si="65"/>
        <v>BG-222</v>
      </c>
      <c r="E534" s="7" t="str">
        <f t="shared" ca="1" si="66"/>
        <v>Kragujevac</v>
      </c>
      <c r="F534" s="7" t="str">
        <f t="shared" ca="1" si="67"/>
        <v>Berlin</v>
      </c>
      <c r="G534" s="9">
        <f t="shared" ca="1" si="68"/>
        <v>749.78321246026189</v>
      </c>
      <c r="H534" s="9">
        <f t="shared" ca="1" si="69"/>
        <v>203.21210120322286</v>
      </c>
      <c r="I534" s="7">
        <f t="shared" ca="1" si="70"/>
        <v>9</v>
      </c>
      <c r="J534" s="9">
        <f t="shared" ca="1" si="71"/>
        <v>1218.168060256304</v>
      </c>
    </row>
    <row r="535" spans="1:10" x14ac:dyDescent="0.2">
      <c r="A535" s="7">
        <v>529</v>
      </c>
      <c r="B535" s="8">
        <v>41803</v>
      </c>
      <c r="C535" s="7" t="str">
        <f t="shared" ca="1" si="64"/>
        <v>Marko</v>
      </c>
      <c r="D535" s="7" t="str">
        <f t="shared" ca="1" si="65"/>
        <v>BG-111</v>
      </c>
      <c r="E535" s="7" t="str">
        <f t="shared" ca="1" si="66"/>
        <v>Nis</v>
      </c>
      <c r="F535" s="7" t="str">
        <f t="shared" ca="1" si="67"/>
        <v>Barcelona</v>
      </c>
      <c r="G535" s="9">
        <f t="shared" ca="1" si="68"/>
        <v>1256.4617510761707</v>
      </c>
      <c r="H535" s="9">
        <f t="shared" ca="1" si="69"/>
        <v>337.24602959250831</v>
      </c>
      <c r="I535" s="7">
        <f t="shared" ca="1" si="70"/>
        <v>9</v>
      </c>
      <c r="J535" s="9">
        <f t="shared" ca="1" si="71"/>
        <v>1702.9752912035597</v>
      </c>
    </row>
    <row r="536" spans="1:10" x14ac:dyDescent="0.2">
      <c r="A536" s="7">
        <v>530</v>
      </c>
      <c r="B536" s="8">
        <v>41804</v>
      </c>
      <c r="C536" s="7" t="str">
        <f t="shared" ca="1" si="64"/>
        <v>Ivan</v>
      </c>
      <c r="D536" s="7" t="str">
        <f t="shared" ca="1" si="65"/>
        <v>BG-555</v>
      </c>
      <c r="E536" s="7" t="str">
        <f t="shared" ca="1" si="66"/>
        <v>Beograd</v>
      </c>
      <c r="F536" s="7" t="str">
        <f t="shared" ca="1" si="67"/>
        <v>Pariz</v>
      </c>
      <c r="G536" s="9">
        <f t="shared" ca="1" si="68"/>
        <v>395.58590816645915</v>
      </c>
      <c r="H536" s="9">
        <f t="shared" ca="1" si="69"/>
        <v>110.53962326352618</v>
      </c>
      <c r="I536" s="7">
        <f t="shared" ca="1" si="70"/>
        <v>5</v>
      </c>
      <c r="J536" s="9">
        <f t="shared" ca="1" si="71"/>
        <v>1261.4141186889171</v>
      </c>
    </row>
    <row r="537" spans="1:10" x14ac:dyDescent="0.2">
      <c r="A537" s="7">
        <v>531</v>
      </c>
      <c r="B537" s="8">
        <v>41805</v>
      </c>
      <c r="C537" s="7" t="str">
        <f t="shared" ca="1" si="64"/>
        <v>Velja</v>
      </c>
      <c r="D537" s="7" t="str">
        <f t="shared" ca="1" si="65"/>
        <v>BG-111</v>
      </c>
      <c r="E537" s="7" t="str">
        <f t="shared" ca="1" si="66"/>
        <v>Novi Pazar</v>
      </c>
      <c r="F537" s="7" t="str">
        <f t="shared" ca="1" si="67"/>
        <v>Moskva</v>
      </c>
      <c r="G537" s="9">
        <f t="shared" ca="1" si="68"/>
        <v>1109.051342824456</v>
      </c>
      <c r="H537" s="9">
        <f t="shared" ca="1" si="69"/>
        <v>314.52551188745946</v>
      </c>
      <c r="I537" s="7">
        <f t="shared" ca="1" si="70"/>
        <v>8</v>
      </c>
      <c r="J537" s="9">
        <f t="shared" ca="1" si="71"/>
        <v>1185.09514365465</v>
      </c>
    </row>
    <row r="538" spans="1:10" x14ac:dyDescent="0.2">
      <c r="A538" s="7">
        <v>532</v>
      </c>
      <c r="B538" s="8">
        <v>41806</v>
      </c>
      <c r="C538" s="7" t="str">
        <f t="shared" ca="1" si="64"/>
        <v>Petar</v>
      </c>
      <c r="D538" s="7" t="str">
        <f t="shared" ca="1" si="65"/>
        <v>BG-111</v>
      </c>
      <c r="E538" s="7" t="str">
        <f t="shared" ca="1" si="66"/>
        <v>Beograd</v>
      </c>
      <c r="F538" s="7" t="str">
        <f t="shared" ca="1" si="67"/>
        <v>Barcelona</v>
      </c>
      <c r="G538" s="9">
        <f t="shared" ca="1" si="68"/>
        <v>820.64310393749929</v>
      </c>
      <c r="H538" s="9">
        <f t="shared" ca="1" si="69"/>
        <v>249.87191069842601</v>
      </c>
      <c r="I538" s="7">
        <f t="shared" ca="1" si="70"/>
        <v>14</v>
      </c>
      <c r="J538" s="9">
        <f t="shared" ca="1" si="71"/>
        <v>1982.9788730889154</v>
      </c>
    </row>
    <row r="539" spans="1:10" x14ac:dyDescent="0.2">
      <c r="A539" s="7">
        <v>533</v>
      </c>
      <c r="B539" s="8">
        <v>41807</v>
      </c>
      <c r="C539" s="7" t="str">
        <f t="shared" ca="1" si="64"/>
        <v>Vuk</v>
      </c>
      <c r="D539" s="7" t="str">
        <f t="shared" ca="1" si="65"/>
        <v>BG-555</v>
      </c>
      <c r="E539" s="7" t="str">
        <f t="shared" ca="1" si="66"/>
        <v>Novi Sad</v>
      </c>
      <c r="F539" s="7" t="str">
        <f t="shared" ca="1" si="67"/>
        <v>Pariz</v>
      </c>
      <c r="G539" s="9">
        <f t="shared" ca="1" si="68"/>
        <v>569.26033001794826</v>
      </c>
      <c r="H539" s="9">
        <f t="shared" ca="1" si="69"/>
        <v>177.79758466131369</v>
      </c>
      <c r="I539" s="7">
        <f t="shared" ca="1" si="70"/>
        <v>8</v>
      </c>
      <c r="J539" s="9">
        <f t="shared" ca="1" si="71"/>
        <v>1818.9760945926578</v>
      </c>
    </row>
    <row r="540" spans="1:10" x14ac:dyDescent="0.2">
      <c r="A540" s="7">
        <v>534</v>
      </c>
      <c r="B540" s="8">
        <v>41808</v>
      </c>
      <c r="C540" s="7" t="str">
        <f t="shared" ca="1" si="64"/>
        <v>Marko</v>
      </c>
      <c r="D540" s="7" t="str">
        <f t="shared" ca="1" si="65"/>
        <v>BG-555</v>
      </c>
      <c r="E540" s="7" t="str">
        <f t="shared" ca="1" si="66"/>
        <v>Novi Pazar</v>
      </c>
      <c r="F540" s="7" t="str">
        <f t="shared" ca="1" si="67"/>
        <v>Rim</v>
      </c>
      <c r="G540" s="9">
        <f t="shared" ca="1" si="68"/>
        <v>969.02345179787415</v>
      </c>
      <c r="H540" s="9">
        <f t="shared" ca="1" si="69"/>
        <v>261.78076905002979</v>
      </c>
      <c r="I540" s="7">
        <f t="shared" ca="1" si="70"/>
        <v>14</v>
      </c>
      <c r="J540" s="9">
        <f t="shared" ca="1" si="71"/>
        <v>1294.6891113068787</v>
      </c>
    </row>
    <row r="541" spans="1:10" x14ac:dyDescent="0.2">
      <c r="A541" s="7">
        <v>535</v>
      </c>
      <c r="B541" s="8">
        <v>41809</v>
      </c>
      <c r="C541" s="7" t="str">
        <f t="shared" ca="1" si="64"/>
        <v>Velja</v>
      </c>
      <c r="D541" s="7" t="str">
        <f t="shared" ca="1" si="65"/>
        <v>BG-333</v>
      </c>
      <c r="E541" s="7" t="str">
        <f t="shared" ca="1" si="66"/>
        <v>Kragujevac</v>
      </c>
      <c r="F541" s="7" t="str">
        <f t="shared" ca="1" si="67"/>
        <v>Berlin</v>
      </c>
      <c r="G541" s="9">
        <f t="shared" ca="1" si="68"/>
        <v>853.51452173091627</v>
      </c>
      <c r="H541" s="9">
        <f t="shared" ca="1" si="69"/>
        <v>256.9834880511533</v>
      </c>
      <c r="I541" s="7">
        <f t="shared" ca="1" si="70"/>
        <v>10</v>
      </c>
      <c r="J541" s="9">
        <f t="shared" ca="1" si="71"/>
        <v>1521.9818442424157</v>
      </c>
    </row>
    <row r="542" spans="1:10" x14ac:dyDescent="0.2">
      <c r="A542" s="7">
        <v>536</v>
      </c>
      <c r="B542" s="8">
        <v>41810</v>
      </c>
      <c r="C542" s="7" t="str">
        <f t="shared" ca="1" si="64"/>
        <v>Petar</v>
      </c>
      <c r="D542" s="7" t="str">
        <f t="shared" ca="1" si="65"/>
        <v>BG-111</v>
      </c>
      <c r="E542" s="7" t="str">
        <f t="shared" ca="1" si="66"/>
        <v>Beograd</v>
      </c>
      <c r="F542" s="7" t="str">
        <f t="shared" ca="1" si="67"/>
        <v>Barcelona</v>
      </c>
      <c r="G542" s="9">
        <f t="shared" ca="1" si="68"/>
        <v>485.39746032484732</v>
      </c>
      <c r="H542" s="9">
        <f t="shared" ca="1" si="69"/>
        <v>133.40445646577356</v>
      </c>
      <c r="I542" s="7">
        <f t="shared" ca="1" si="70"/>
        <v>13</v>
      </c>
      <c r="J542" s="9">
        <f t="shared" ca="1" si="71"/>
        <v>1053.0630275816329</v>
      </c>
    </row>
    <row r="543" spans="1:10" x14ac:dyDescent="0.2">
      <c r="A543" s="7">
        <v>537</v>
      </c>
      <c r="B543" s="8">
        <v>41811</v>
      </c>
      <c r="C543" s="7" t="str">
        <f t="shared" ca="1" si="64"/>
        <v>Marko</v>
      </c>
      <c r="D543" s="7" t="str">
        <f t="shared" ca="1" si="65"/>
        <v>BG-111</v>
      </c>
      <c r="E543" s="7" t="str">
        <f t="shared" ca="1" si="66"/>
        <v>Novi Pazar</v>
      </c>
      <c r="F543" s="7" t="str">
        <f t="shared" ca="1" si="67"/>
        <v>Pariz</v>
      </c>
      <c r="G543" s="9">
        <f t="shared" ca="1" si="68"/>
        <v>824.37084715408093</v>
      </c>
      <c r="H543" s="9">
        <f t="shared" ca="1" si="69"/>
        <v>245.02777725998766</v>
      </c>
      <c r="I543" s="7">
        <f t="shared" ca="1" si="70"/>
        <v>12</v>
      </c>
      <c r="J543" s="9">
        <f t="shared" ca="1" si="71"/>
        <v>1104.7052802979906</v>
      </c>
    </row>
    <row r="544" spans="1:10" x14ac:dyDescent="0.2">
      <c r="A544" s="7">
        <v>538</v>
      </c>
      <c r="B544" s="8">
        <v>41812</v>
      </c>
      <c r="C544" s="7" t="str">
        <f t="shared" ca="1" si="64"/>
        <v>Ivan</v>
      </c>
      <c r="D544" s="7" t="str">
        <f t="shared" ca="1" si="65"/>
        <v>BG-555</v>
      </c>
      <c r="E544" s="7" t="str">
        <f t="shared" ca="1" si="66"/>
        <v>Novi Sad</v>
      </c>
      <c r="F544" s="7" t="str">
        <f t="shared" ca="1" si="67"/>
        <v>Pariz</v>
      </c>
      <c r="G544" s="9">
        <f t="shared" ca="1" si="68"/>
        <v>1101.8696541193544</v>
      </c>
      <c r="H544" s="9">
        <f t="shared" ca="1" si="69"/>
        <v>306.69900988262975</v>
      </c>
      <c r="I544" s="7">
        <f t="shared" ca="1" si="70"/>
        <v>12</v>
      </c>
      <c r="J544" s="9">
        <f t="shared" ca="1" si="71"/>
        <v>1249.0915282586304</v>
      </c>
    </row>
    <row r="545" spans="1:10" x14ac:dyDescent="0.2">
      <c r="A545" s="7">
        <v>539</v>
      </c>
      <c r="B545" s="8">
        <v>41813</v>
      </c>
      <c r="C545" s="7" t="str">
        <f t="shared" ca="1" si="64"/>
        <v>Petar</v>
      </c>
      <c r="D545" s="7" t="str">
        <f t="shared" ca="1" si="65"/>
        <v>BG-333</v>
      </c>
      <c r="E545" s="7" t="str">
        <f t="shared" ca="1" si="66"/>
        <v>Kragujevac</v>
      </c>
      <c r="F545" s="7" t="str">
        <f t="shared" ca="1" si="67"/>
        <v>Moskva</v>
      </c>
      <c r="G545" s="9">
        <f t="shared" ca="1" si="68"/>
        <v>818.87424073386376</v>
      </c>
      <c r="H545" s="9">
        <f t="shared" ca="1" si="69"/>
        <v>245.85893229330722</v>
      </c>
      <c r="I545" s="7">
        <f t="shared" ca="1" si="70"/>
        <v>7</v>
      </c>
      <c r="J545" s="9">
        <f t="shared" ca="1" si="71"/>
        <v>1884.7529969234902</v>
      </c>
    </row>
    <row r="546" spans="1:10" x14ac:dyDescent="0.2">
      <c r="A546" s="7">
        <v>540</v>
      </c>
      <c r="B546" s="8">
        <v>41814</v>
      </c>
      <c r="C546" s="7" t="str">
        <f t="shared" ca="1" si="64"/>
        <v>Marko</v>
      </c>
      <c r="D546" s="7" t="str">
        <f t="shared" ca="1" si="65"/>
        <v>BG-111</v>
      </c>
      <c r="E546" s="7" t="str">
        <f t="shared" ca="1" si="66"/>
        <v>Beograd</v>
      </c>
      <c r="F546" s="7" t="str">
        <f t="shared" ca="1" si="67"/>
        <v>Pariz</v>
      </c>
      <c r="G546" s="9">
        <f t="shared" ca="1" si="68"/>
        <v>1225.5059672133043</v>
      </c>
      <c r="H546" s="9">
        <f t="shared" ca="1" si="69"/>
        <v>376.17838083206914</v>
      </c>
      <c r="I546" s="7">
        <f t="shared" ca="1" si="70"/>
        <v>9</v>
      </c>
      <c r="J546" s="9">
        <f t="shared" ca="1" si="71"/>
        <v>1477.4430163859015</v>
      </c>
    </row>
    <row r="547" spans="1:10" x14ac:dyDescent="0.2">
      <c r="A547" s="7">
        <v>541</v>
      </c>
      <c r="B547" s="8">
        <v>41815</v>
      </c>
      <c r="C547" s="7" t="str">
        <f t="shared" ca="1" si="64"/>
        <v>Vuk</v>
      </c>
      <c r="D547" s="7" t="str">
        <f t="shared" ca="1" si="65"/>
        <v>BG-111</v>
      </c>
      <c r="E547" s="7" t="str">
        <f t="shared" ca="1" si="66"/>
        <v>Beograd</v>
      </c>
      <c r="F547" s="7" t="str">
        <f t="shared" ca="1" si="67"/>
        <v>Barcelona</v>
      </c>
      <c r="G547" s="9">
        <f t="shared" ca="1" si="68"/>
        <v>1049.732644619686</v>
      </c>
      <c r="H547" s="9">
        <f t="shared" ca="1" si="69"/>
        <v>282.26549276857708</v>
      </c>
      <c r="I547" s="7">
        <f t="shared" ca="1" si="70"/>
        <v>11</v>
      </c>
      <c r="J547" s="9">
        <f t="shared" ca="1" si="71"/>
        <v>1752.6424048261888</v>
      </c>
    </row>
    <row r="548" spans="1:10" x14ac:dyDescent="0.2">
      <c r="A548" s="7">
        <v>542</v>
      </c>
      <c r="B548" s="8">
        <v>41816</v>
      </c>
      <c r="C548" s="7" t="str">
        <f t="shared" ca="1" si="64"/>
        <v>Petar</v>
      </c>
      <c r="D548" s="7" t="str">
        <f t="shared" ca="1" si="65"/>
        <v>BG-333</v>
      </c>
      <c r="E548" s="7" t="str">
        <f t="shared" ca="1" si="66"/>
        <v>Beograd</v>
      </c>
      <c r="F548" s="7" t="str">
        <f t="shared" ca="1" si="67"/>
        <v>Moskva</v>
      </c>
      <c r="G548" s="9">
        <f t="shared" ca="1" si="68"/>
        <v>736.70611074632666</v>
      </c>
      <c r="H548" s="9">
        <f t="shared" ca="1" si="69"/>
        <v>198.19322267164566</v>
      </c>
      <c r="I548" s="7">
        <f t="shared" ca="1" si="70"/>
        <v>5</v>
      </c>
      <c r="J548" s="9">
        <f t="shared" ca="1" si="71"/>
        <v>1617.5926377246683</v>
      </c>
    </row>
    <row r="549" spans="1:10" x14ac:dyDescent="0.2">
      <c r="A549" s="7">
        <v>543</v>
      </c>
      <c r="B549" s="8">
        <v>41817</v>
      </c>
      <c r="C549" s="7" t="str">
        <f t="shared" ca="1" si="64"/>
        <v>Ivan</v>
      </c>
      <c r="D549" s="7" t="str">
        <f t="shared" ca="1" si="65"/>
        <v>BG-111</v>
      </c>
      <c r="E549" s="7" t="str">
        <f t="shared" ca="1" si="66"/>
        <v>Kragujevac</v>
      </c>
      <c r="F549" s="7" t="str">
        <f t="shared" ca="1" si="67"/>
        <v>Berlin</v>
      </c>
      <c r="G549" s="9">
        <f t="shared" ca="1" si="68"/>
        <v>372.98586436255795</v>
      </c>
      <c r="H549" s="9">
        <f t="shared" ca="1" si="69"/>
        <v>113.23393827830415</v>
      </c>
      <c r="I549" s="7">
        <f t="shared" ca="1" si="70"/>
        <v>6</v>
      </c>
      <c r="J549" s="9">
        <f t="shared" ca="1" si="71"/>
        <v>1057.1946887925806</v>
      </c>
    </row>
    <row r="550" spans="1:10" x14ac:dyDescent="0.2">
      <c r="A550" s="7">
        <v>544</v>
      </c>
      <c r="B550" s="8">
        <v>41818</v>
      </c>
      <c r="C550" s="7" t="str">
        <f t="shared" ca="1" si="64"/>
        <v>Vuk</v>
      </c>
      <c r="D550" s="7" t="str">
        <f t="shared" ca="1" si="65"/>
        <v>BG-444</v>
      </c>
      <c r="E550" s="7" t="str">
        <f t="shared" ca="1" si="66"/>
        <v>Kragujevac</v>
      </c>
      <c r="F550" s="7" t="str">
        <f t="shared" ca="1" si="67"/>
        <v>Pariz</v>
      </c>
      <c r="G550" s="9">
        <f t="shared" ca="1" si="68"/>
        <v>1060.4865675117537</v>
      </c>
      <c r="H550" s="9">
        <f t="shared" ca="1" si="69"/>
        <v>320.64886930717648</v>
      </c>
      <c r="I550" s="7">
        <f t="shared" ca="1" si="70"/>
        <v>7</v>
      </c>
      <c r="J550" s="9">
        <f t="shared" ca="1" si="71"/>
        <v>1992.8427829624404</v>
      </c>
    </row>
    <row r="551" spans="1:10" x14ac:dyDescent="0.2">
      <c r="A551" s="7">
        <v>545</v>
      </c>
      <c r="B551" s="8">
        <v>41819</v>
      </c>
      <c r="C551" s="7" t="str">
        <f t="shared" ca="1" si="64"/>
        <v>Petar</v>
      </c>
      <c r="D551" s="7" t="str">
        <f t="shared" ca="1" si="65"/>
        <v>BG-333</v>
      </c>
      <c r="E551" s="7" t="str">
        <f t="shared" ca="1" si="66"/>
        <v>Nis</v>
      </c>
      <c r="F551" s="7" t="str">
        <f t="shared" ca="1" si="67"/>
        <v>Pariz</v>
      </c>
      <c r="G551" s="9">
        <f t="shared" ca="1" si="68"/>
        <v>1016.5672225505775</v>
      </c>
      <c r="H551" s="9">
        <f t="shared" ca="1" si="69"/>
        <v>273.62995039924249</v>
      </c>
      <c r="I551" s="7">
        <f t="shared" ca="1" si="70"/>
        <v>9</v>
      </c>
      <c r="J551" s="9">
        <f t="shared" ca="1" si="71"/>
        <v>1778.874040081555</v>
      </c>
    </row>
    <row r="552" spans="1:10" x14ac:dyDescent="0.2">
      <c r="A552" s="7">
        <v>546</v>
      </c>
      <c r="B552" s="8">
        <v>41820</v>
      </c>
      <c r="C552" s="7" t="str">
        <f t="shared" ca="1" si="64"/>
        <v>Vuk</v>
      </c>
      <c r="D552" s="7" t="str">
        <f t="shared" ca="1" si="65"/>
        <v>BG-111</v>
      </c>
      <c r="E552" s="7" t="str">
        <f t="shared" ca="1" si="66"/>
        <v>Beograd</v>
      </c>
      <c r="F552" s="7" t="str">
        <f t="shared" ca="1" si="67"/>
        <v>Berlin</v>
      </c>
      <c r="G552" s="9">
        <f t="shared" ca="1" si="68"/>
        <v>507.60527146634729</v>
      </c>
      <c r="H552" s="9">
        <f t="shared" ca="1" si="69"/>
        <v>137.93566247270527</v>
      </c>
      <c r="I552" s="7">
        <f t="shared" ca="1" si="70"/>
        <v>7</v>
      </c>
      <c r="J552" s="9">
        <f t="shared" ca="1" si="71"/>
        <v>1787.4376934237139</v>
      </c>
    </row>
    <row r="553" spans="1:10" x14ac:dyDescent="0.2">
      <c r="A553" s="7">
        <v>547</v>
      </c>
      <c r="B553" s="8">
        <v>41821</v>
      </c>
      <c r="C553" s="7" t="str">
        <f t="shared" ca="1" si="64"/>
        <v>Petar</v>
      </c>
      <c r="D553" s="7" t="str">
        <f t="shared" ca="1" si="65"/>
        <v>BG-555</v>
      </c>
      <c r="E553" s="7" t="str">
        <f t="shared" ca="1" si="66"/>
        <v>Novi Sad</v>
      </c>
      <c r="F553" s="7" t="str">
        <f t="shared" ca="1" si="67"/>
        <v>Pariz</v>
      </c>
      <c r="G553" s="9">
        <f t="shared" ca="1" si="68"/>
        <v>585.33390264434684</v>
      </c>
      <c r="H553" s="9">
        <f t="shared" ca="1" si="69"/>
        <v>167.23429250872118</v>
      </c>
      <c r="I553" s="7">
        <f t="shared" ca="1" si="70"/>
        <v>14</v>
      </c>
      <c r="J553" s="9">
        <f t="shared" ca="1" si="71"/>
        <v>1718.7055684000147</v>
      </c>
    </row>
    <row r="554" spans="1:10" x14ac:dyDescent="0.2">
      <c r="A554" s="7">
        <v>548</v>
      </c>
      <c r="B554" s="8">
        <v>41822</v>
      </c>
      <c r="C554" s="7" t="str">
        <f t="shared" ca="1" si="64"/>
        <v>Marko</v>
      </c>
      <c r="D554" s="7" t="str">
        <f t="shared" ca="1" si="65"/>
        <v>BG-555</v>
      </c>
      <c r="E554" s="7" t="str">
        <f t="shared" ca="1" si="66"/>
        <v>Novi Pazar</v>
      </c>
      <c r="F554" s="7" t="str">
        <f t="shared" ca="1" si="67"/>
        <v>Rim</v>
      </c>
      <c r="G554" s="9">
        <f t="shared" ca="1" si="68"/>
        <v>667.53260362290575</v>
      </c>
      <c r="H554" s="9">
        <f t="shared" ca="1" si="69"/>
        <v>180.39952782344224</v>
      </c>
      <c r="I554" s="7">
        <f t="shared" ca="1" si="70"/>
        <v>5</v>
      </c>
      <c r="J554" s="9">
        <f t="shared" ca="1" si="71"/>
        <v>1984.6053038531363</v>
      </c>
    </row>
    <row r="555" spans="1:10" x14ac:dyDescent="0.2">
      <c r="A555" s="7">
        <v>549</v>
      </c>
      <c r="B555" s="8">
        <v>41823</v>
      </c>
      <c r="C555" s="7" t="str">
        <f t="shared" ca="1" si="64"/>
        <v>Ivan</v>
      </c>
      <c r="D555" s="7" t="str">
        <f t="shared" ca="1" si="65"/>
        <v>BG-333</v>
      </c>
      <c r="E555" s="7" t="str">
        <f t="shared" ca="1" si="66"/>
        <v>Novi Pazar</v>
      </c>
      <c r="F555" s="7" t="str">
        <f t="shared" ca="1" si="67"/>
        <v>Moskva</v>
      </c>
      <c r="G555" s="9">
        <f t="shared" ca="1" si="68"/>
        <v>573.26641640312869</v>
      </c>
      <c r="H555" s="9">
        <f t="shared" ca="1" si="69"/>
        <v>164.77704878441753</v>
      </c>
      <c r="I555" s="7">
        <f t="shared" ca="1" si="70"/>
        <v>9</v>
      </c>
      <c r="J555" s="9">
        <f t="shared" ca="1" si="71"/>
        <v>1141.4333501323604</v>
      </c>
    </row>
    <row r="556" spans="1:10" x14ac:dyDescent="0.2">
      <c r="A556" s="7">
        <v>550</v>
      </c>
      <c r="B556" s="8">
        <v>41824</v>
      </c>
      <c r="C556" s="7" t="str">
        <f t="shared" ca="1" si="64"/>
        <v>Marko</v>
      </c>
      <c r="D556" s="7" t="str">
        <f t="shared" ca="1" si="65"/>
        <v>BG-444</v>
      </c>
      <c r="E556" s="7" t="str">
        <f t="shared" ca="1" si="66"/>
        <v>Kragujevac</v>
      </c>
      <c r="F556" s="7" t="str">
        <f t="shared" ca="1" si="67"/>
        <v>Barcelona</v>
      </c>
      <c r="G556" s="9">
        <f t="shared" ca="1" si="68"/>
        <v>1027.7007015215479</v>
      </c>
      <c r="H556" s="9">
        <f t="shared" ca="1" si="69"/>
        <v>282.54027806410431</v>
      </c>
      <c r="I556" s="7">
        <f t="shared" ca="1" si="70"/>
        <v>14</v>
      </c>
      <c r="J556" s="9">
        <f t="shared" ca="1" si="71"/>
        <v>1473.1109628843226</v>
      </c>
    </row>
    <row r="557" spans="1:10" x14ac:dyDescent="0.2">
      <c r="A557" s="7">
        <v>551</v>
      </c>
      <c r="B557" s="8">
        <v>41825</v>
      </c>
      <c r="C557" s="7" t="str">
        <f t="shared" ca="1" si="64"/>
        <v>Ivan</v>
      </c>
      <c r="D557" s="7" t="str">
        <f t="shared" ca="1" si="65"/>
        <v>BG-111</v>
      </c>
      <c r="E557" s="7" t="str">
        <f t="shared" ca="1" si="66"/>
        <v>Kragujevac</v>
      </c>
      <c r="F557" s="7" t="str">
        <f t="shared" ca="1" si="67"/>
        <v>Berlin</v>
      </c>
      <c r="G557" s="9">
        <f t="shared" ca="1" si="68"/>
        <v>651.68831699112866</v>
      </c>
      <c r="H557" s="9">
        <f t="shared" ca="1" si="69"/>
        <v>191.49125632271461</v>
      </c>
      <c r="I557" s="7">
        <f t="shared" ca="1" si="70"/>
        <v>6</v>
      </c>
      <c r="J557" s="9">
        <f t="shared" ca="1" si="71"/>
        <v>1932.0308731997991</v>
      </c>
    </row>
    <row r="558" spans="1:10" x14ac:dyDescent="0.2">
      <c r="A558" s="7">
        <v>552</v>
      </c>
      <c r="B558" s="8">
        <v>41826</v>
      </c>
      <c r="C558" s="7" t="str">
        <f t="shared" ca="1" si="64"/>
        <v>Marko</v>
      </c>
      <c r="D558" s="7" t="str">
        <f t="shared" ca="1" si="65"/>
        <v>BG-555</v>
      </c>
      <c r="E558" s="7" t="str">
        <f t="shared" ca="1" si="66"/>
        <v>Nis</v>
      </c>
      <c r="F558" s="7" t="str">
        <f t="shared" ca="1" si="67"/>
        <v>Pariz</v>
      </c>
      <c r="G558" s="9">
        <f t="shared" ca="1" si="68"/>
        <v>1155.2594576161055</v>
      </c>
      <c r="H558" s="9">
        <f t="shared" ca="1" si="69"/>
        <v>347.10410159520222</v>
      </c>
      <c r="I558" s="7">
        <f t="shared" ca="1" si="70"/>
        <v>10</v>
      </c>
      <c r="J558" s="9">
        <f t="shared" ca="1" si="71"/>
        <v>1911.2756188536189</v>
      </c>
    </row>
    <row r="559" spans="1:10" x14ac:dyDescent="0.2">
      <c r="A559" s="7">
        <v>553</v>
      </c>
      <c r="B559" s="8">
        <v>41827</v>
      </c>
      <c r="C559" s="7" t="str">
        <f t="shared" ca="1" si="64"/>
        <v>Vuk</v>
      </c>
      <c r="D559" s="7" t="str">
        <f t="shared" ca="1" si="65"/>
        <v>BG-333</v>
      </c>
      <c r="E559" s="7" t="str">
        <f t="shared" ca="1" si="66"/>
        <v>Nis</v>
      </c>
      <c r="F559" s="7" t="str">
        <f t="shared" ca="1" si="67"/>
        <v>Berlin</v>
      </c>
      <c r="G559" s="9">
        <f t="shared" ca="1" si="68"/>
        <v>509.63201526984165</v>
      </c>
      <c r="H559" s="9">
        <f t="shared" ca="1" si="69"/>
        <v>153.86224824860989</v>
      </c>
      <c r="I559" s="7">
        <f t="shared" ca="1" si="70"/>
        <v>8</v>
      </c>
      <c r="J559" s="9">
        <f t="shared" ca="1" si="71"/>
        <v>1631.4918961427297</v>
      </c>
    </row>
    <row r="560" spans="1:10" x14ac:dyDescent="0.2">
      <c r="A560" s="7">
        <v>554</v>
      </c>
      <c r="B560" s="8">
        <v>41828</v>
      </c>
      <c r="C560" s="7" t="str">
        <f t="shared" ca="1" si="64"/>
        <v>Velja</v>
      </c>
      <c r="D560" s="7" t="str">
        <f t="shared" ca="1" si="65"/>
        <v>BG-555</v>
      </c>
      <c r="E560" s="7" t="str">
        <f t="shared" ca="1" si="66"/>
        <v>Novi Sad</v>
      </c>
      <c r="F560" s="7" t="str">
        <f t="shared" ca="1" si="67"/>
        <v>Berlin</v>
      </c>
      <c r="G560" s="9">
        <f t="shared" ca="1" si="68"/>
        <v>744.05701096160715</v>
      </c>
      <c r="H560" s="9">
        <f t="shared" ca="1" si="69"/>
        <v>227.95200856301491</v>
      </c>
      <c r="I560" s="7">
        <f t="shared" ca="1" si="70"/>
        <v>6</v>
      </c>
      <c r="J560" s="9">
        <f t="shared" ca="1" si="71"/>
        <v>1801.6539195478563</v>
      </c>
    </row>
    <row r="561" spans="1:10" x14ac:dyDescent="0.2">
      <c r="A561" s="7">
        <v>555</v>
      </c>
      <c r="B561" s="8">
        <v>41829</v>
      </c>
      <c r="C561" s="7" t="str">
        <f t="shared" ca="1" si="64"/>
        <v>Vuk</v>
      </c>
      <c r="D561" s="7" t="str">
        <f t="shared" ca="1" si="65"/>
        <v>BG-555</v>
      </c>
      <c r="E561" s="7" t="str">
        <f t="shared" ca="1" si="66"/>
        <v>Beograd</v>
      </c>
      <c r="F561" s="7" t="str">
        <f t="shared" ca="1" si="67"/>
        <v>Barcelona</v>
      </c>
      <c r="G561" s="9">
        <f t="shared" ca="1" si="68"/>
        <v>1195.7534818440465</v>
      </c>
      <c r="H561" s="9">
        <f t="shared" ca="1" si="69"/>
        <v>376.63048772715638</v>
      </c>
      <c r="I561" s="7">
        <f t="shared" ca="1" si="70"/>
        <v>11</v>
      </c>
      <c r="J561" s="9">
        <f t="shared" ca="1" si="71"/>
        <v>1158.6008638047033</v>
      </c>
    </row>
    <row r="562" spans="1:10" x14ac:dyDescent="0.2">
      <c r="A562" s="7">
        <v>556</v>
      </c>
      <c r="B562" s="8">
        <v>41830</v>
      </c>
      <c r="C562" s="7" t="str">
        <f t="shared" ca="1" si="64"/>
        <v>Ivan</v>
      </c>
      <c r="D562" s="7" t="str">
        <f t="shared" ca="1" si="65"/>
        <v>BG-111</v>
      </c>
      <c r="E562" s="7" t="str">
        <f t="shared" ca="1" si="66"/>
        <v>Nis</v>
      </c>
      <c r="F562" s="7" t="str">
        <f t="shared" ca="1" si="67"/>
        <v>Moskva</v>
      </c>
      <c r="G562" s="9">
        <f t="shared" ca="1" si="68"/>
        <v>572.23690376274863</v>
      </c>
      <c r="H562" s="9">
        <f t="shared" ca="1" si="69"/>
        <v>176.72453720486527</v>
      </c>
      <c r="I562" s="7">
        <f t="shared" ca="1" si="70"/>
        <v>8</v>
      </c>
      <c r="J562" s="9">
        <f t="shared" ca="1" si="71"/>
        <v>1597.953505820667</v>
      </c>
    </row>
    <row r="563" spans="1:10" x14ac:dyDescent="0.2">
      <c r="A563" s="7">
        <v>557</v>
      </c>
      <c r="B563" s="8">
        <v>41831</v>
      </c>
      <c r="C563" s="7" t="str">
        <f t="shared" ca="1" si="64"/>
        <v>Ivan</v>
      </c>
      <c r="D563" s="7" t="str">
        <f t="shared" ca="1" si="65"/>
        <v>BG-444</v>
      </c>
      <c r="E563" s="7" t="str">
        <f t="shared" ca="1" si="66"/>
        <v>Beograd</v>
      </c>
      <c r="F563" s="7" t="str">
        <f t="shared" ca="1" si="67"/>
        <v>Pariz</v>
      </c>
      <c r="G563" s="9">
        <f t="shared" ca="1" si="68"/>
        <v>1003.8370862262207</v>
      </c>
      <c r="H563" s="9">
        <f t="shared" ca="1" si="69"/>
        <v>288.10485086652125</v>
      </c>
      <c r="I563" s="7">
        <f t="shared" ca="1" si="70"/>
        <v>9</v>
      </c>
      <c r="J563" s="9">
        <f t="shared" ca="1" si="71"/>
        <v>1993.1094647343566</v>
      </c>
    </row>
    <row r="564" spans="1:10" x14ac:dyDescent="0.2">
      <c r="A564" s="7">
        <v>558</v>
      </c>
      <c r="B564" s="8">
        <v>41832</v>
      </c>
      <c r="C564" s="7" t="str">
        <f t="shared" ca="1" si="64"/>
        <v>Vuk</v>
      </c>
      <c r="D564" s="7" t="str">
        <f t="shared" ca="1" si="65"/>
        <v>BG-111</v>
      </c>
      <c r="E564" s="7" t="str">
        <f t="shared" ca="1" si="66"/>
        <v>Novi Pazar</v>
      </c>
      <c r="F564" s="7" t="str">
        <f t="shared" ca="1" si="67"/>
        <v>Moskva</v>
      </c>
      <c r="G564" s="9">
        <f t="shared" ca="1" si="68"/>
        <v>473.34009405293318</v>
      </c>
      <c r="H564" s="9">
        <f t="shared" ca="1" si="69"/>
        <v>135.47398145247959</v>
      </c>
      <c r="I564" s="7">
        <f t="shared" ca="1" si="70"/>
        <v>11</v>
      </c>
      <c r="J564" s="9">
        <f t="shared" ca="1" si="71"/>
        <v>1321.2312181019004</v>
      </c>
    </row>
    <row r="565" spans="1:10" x14ac:dyDescent="0.2">
      <c r="A565" s="7">
        <v>559</v>
      </c>
      <c r="B565" s="8">
        <v>41833</v>
      </c>
      <c r="C565" s="7" t="str">
        <f t="shared" ca="1" si="64"/>
        <v>Marko</v>
      </c>
      <c r="D565" s="7" t="str">
        <f t="shared" ca="1" si="65"/>
        <v>BG-555</v>
      </c>
      <c r="E565" s="7" t="str">
        <f t="shared" ca="1" si="66"/>
        <v>Kragujevac</v>
      </c>
      <c r="F565" s="7" t="str">
        <f t="shared" ca="1" si="67"/>
        <v>Berlin</v>
      </c>
      <c r="G565" s="9">
        <f t="shared" ca="1" si="68"/>
        <v>870.83589452787783</v>
      </c>
      <c r="H565" s="9">
        <f t="shared" ca="1" si="69"/>
        <v>239.08037300132654</v>
      </c>
      <c r="I565" s="7">
        <f t="shared" ca="1" si="70"/>
        <v>7</v>
      </c>
      <c r="J565" s="9">
        <f t="shared" ca="1" si="71"/>
        <v>1923.0931026315261</v>
      </c>
    </row>
    <row r="566" spans="1:10" x14ac:dyDescent="0.2">
      <c r="A566" s="7">
        <v>560</v>
      </c>
      <c r="B566" s="8">
        <v>41834</v>
      </c>
      <c r="C566" s="7" t="str">
        <f t="shared" ca="1" si="64"/>
        <v>Petar</v>
      </c>
      <c r="D566" s="7" t="str">
        <f t="shared" ca="1" si="65"/>
        <v>BG-444</v>
      </c>
      <c r="E566" s="7" t="str">
        <f t="shared" ca="1" si="66"/>
        <v>Novi Pazar</v>
      </c>
      <c r="F566" s="7" t="str">
        <f t="shared" ca="1" si="67"/>
        <v>Berlin</v>
      </c>
      <c r="G566" s="9">
        <f t="shared" ca="1" si="68"/>
        <v>976.10039656342417</v>
      </c>
      <c r="H566" s="9">
        <f t="shared" ca="1" si="69"/>
        <v>267.22928978860364</v>
      </c>
      <c r="I566" s="7">
        <f t="shared" ca="1" si="70"/>
        <v>11</v>
      </c>
      <c r="J566" s="9">
        <f t="shared" ca="1" si="71"/>
        <v>1268.0528741654048</v>
      </c>
    </row>
    <row r="567" spans="1:10" x14ac:dyDescent="0.2">
      <c r="A567" s="7">
        <v>561</v>
      </c>
      <c r="B567" s="8">
        <v>41835</v>
      </c>
      <c r="C567" s="7" t="str">
        <f t="shared" ca="1" si="64"/>
        <v>Vuk</v>
      </c>
      <c r="D567" s="7" t="str">
        <f t="shared" ca="1" si="65"/>
        <v>BG-222</v>
      </c>
      <c r="E567" s="7" t="str">
        <f t="shared" ca="1" si="66"/>
        <v>Novi Pazar</v>
      </c>
      <c r="F567" s="7" t="str">
        <f t="shared" ca="1" si="67"/>
        <v>Moskva</v>
      </c>
      <c r="G567" s="9">
        <f t="shared" ca="1" si="68"/>
        <v>1029.7872545400469</v>
      </c>
      <c r="H567" s="9">
        <f t="shared" ca="1" si="69"/>
        <v>284.9233094156902</v>
      </c>
      <c r="I567" s="7">
        <f t="shared" ca="1" si="70"/>
        <v>7</v>
      </c>
      <c r="J567" s="9">
        <f t="shared" ca="1" si="71"/>
        <v>1730.7873090255994</v>
      </c>
    </row>
    <row r="568" spans="1:10" x14ac:dyDescent="0.2">
      <c r="A568" s="7">
        <v>562</v>
      </c>
      <c r="B568" s="8">
        <v>41836</v>
      </c>
      <c r="C568" s="7" t="str">
        <f t="shared" ca="1" si="64"/>
        <v>Marko</v>
      </c>
      <c r="D568" s="7" t="str">
        <f t="shared" ca="1" si="65"/>
        <v>BG-444</v>
      </c>
      <c r="E568" s="7" t="str">
        <f t="shared" ca="1" si="66"/>
        <v>Kragujevac</v>
      </c>
      <c r="F568" s="7" t="str">
        <f t="shared" ca="1" si="67"/>
        <v>Barcelona</v>
      </c>
      <c r="G568" s="9">
        <f t="shared" ca="1" si="68"/>
        <v>894.89436706241383</v>
      </c>
      <c r="H568" s="9">
        <f t="shared" ca="1" si="69"/>
        <v>256.51852545106902</v>
      </c>
      <c r="I568" s="7">
        <f t="shared" ca="1" si="70"/>
        <v>10</v>
      </c>
      <c r="J568" s="9">
        <f t="shared" ca="1" si="71"/>
        <v>1787.4725320689954</v>
      </c>
    </row>
    <row r="569" spans="1:10" x14ac:dyDescent="0.2">
      <c r="A569" s="7">
        <v>563</v>
      </c>
      <c r="B569" s="8">
        <v>41837</v>
      </c>
      <c r="C569" s="7" t="str">
        <f t="shared" ca="1" si="64"/>
        <v>Marko</v>
      </c>
      <c r="D569" s="7" t="str">
        <f t="shared" ca="1" si="65"/>
        <v>BG-444</v>
      </c>
      <c r="E569" s="7" t="str">
        <f t="shared" ca="1" si="66"/>
        <v>Kragujevac</v>
      </c>
      <c r="F569" s="7" t="str">
        <f t="shared" ca="1" si="67"/>
        <v>Rim</v>
      </c>
      <c r="G569" s="9">
        <f t="shared" ca="1" si="68"/>
        <v>440.26431639930024</v>
      </c>
      <c r="H569" s="9">
        <f t="shared" ca="1" si="69"/>
        <v>135.33213936940089</v>
      </c>
      <c r="I569" s="7">
        <f t="shared" ca="1" si="70"/>
        <v>13</v>
      </c>
      <c r="J569" s="9">
        <f t="shared" ca="1" si="71"/>
        <v>1432.4329467579232</v>
      </c>
    </row>
    <row r="570" spans="1:10" x14ac:dyDescent="0.2">
      <c r="A570" s="7">
        <v>564</v>
      </c>
      <c r="B570" s="8">
        <v>41838</v>
      </c>
      <c r="C570" s="7" t="str">
        <f t="shared" ca="1" si="64"/>
        <v>Vuk</v>
      </c>
      <c r="D570" s="7" t="str">
        <f t="shared" ca="1" si="65"/>
        <v>BG-111</v>
      </c>
      <c r="E570" s="7" t="str">
        <f t="shared" ca="1" si="66"/>
        <v>Kragujevac</v>
      </c>
      <c r="F570" s="7" t="str">
        <f t="shared" ca="1" si="67"/>
        <v>Moskva</v>
      </c>
      <c r="G570" s="9">
        <f t="shared" ca="1" si="68"/>
        <v>1232.4384467465734</v>
      </c>
      <c r="H570" s="9">
        <f t="shared" ca="1" si="69"/>
        <v>337.63029504182231</v>
      </c>
      <c r="I570" s="7">
        <f t="shared" ca="1" si="70"/>
        <v>9</v>
      </c>
      <c r="J570" s="9">
        <f t="shared" ca="1" si="71"/>
        <v>1950.6681605099479</v>
      </c>
    </row>
    <row r="571" spans="1:10" x14ac:dyDescent="0.2">
      <c r="A571" s="7">
        <v>565</v>
      </c>
      <c r="B571" s="8">
        <v>41839</v>
      </c>
      <c r="C571" s="7" t="str">
        <f t="shared" ca="1" si="64"/>
        <v>Velja</v>
      </c>
      <c r="D571" s="7" t="str">
        <f t="shared" ca="1" si="65"/>
        <v>BG-222</v>
      </c>
      <c r="E571" s="7" t="str">
        <f t="shared" ca="1" si="66"/>
        <v>Novi Sad</v>
      </c>
      <c r="F571" s="7" t="str">
        <f t="shared" ca="1" si="67"/>
        <v>Barcelona</v>
      </c>
      <c r="G571" s="9">
        <f t="shared" ca="1" si="68"/>
        <v>1169.931907864378</v>
      </c>
      <c r="H571" s="9">
        <f t="shared" ca="1" si="69"/>
        <v>343.3351565624597</v>
      </c>
      <c r="I571" s="7">
        <f t="shared" ca="1" si="70"/>
        <v>7</v>
      </c>
      <c r="J571" s="9">
        <f t="shared" ca="1" si="71"/>
        <v>1759.2806768776366</v>
      </c>
    </row>
    <row r="572" spans="1:10" x14ac:dyDescent="0.2">
      <c r="A572" s="7">
        <v>566</v>
      </c>
      <c r="B572" s="8">
        <v>41840</v>
      </c>
      <c r="C572" s="7" t="str">
        <f t="shared" ca="1" si="64"/>
        <v>Vuk</v>
      </c>
      <c r="D572" s="7" t="str">
        <f t="shared" ca="1" si="65"/>
        <v>BG-333</v>
      </c>
      <c r="E572" s="7" t="str">
        <f t="shared" ca="1" si="66"/>
        <v>Novi Sad</v>
      </c>
      <c r="F572" s="7" t="str">
        <f t="shared" ca="1" si="67"/>
        <v>Berlin</v>
      </c>
      <c r="G572" s="9">
        <f t="shared" ca="1" si="68"/>
        <v>337.87491254865563</v>
      </c>
      <c r="H572" s="9">
        <f t="shared" ca="1" si="69"/>
        <v>102.4337178486508</v>
      </c>
      <c r="I572" s="7">
        <f t="shared" ca="1" si="70"/>
        <v>7</v>
      </c>
      <c r="J572" s="9">
        <f t="shared" ca="1" si="71"/>
        <v>1005.4088814840635</v>
      </c>
    </row>
    <row r="573" spans="1:10" x14ac:dyDescent="0.2">
      <c r="A573" s="7">
        <v>567</v>
      </c>
      <c r="B573" s="8">
        <v>41841</v>
      </c>
      <c r="C573" s="7" t="str">
        <f t="shared" ca="1" si="64"/>
        <v>Marko</v>
      </c>
      <c r="D573" s="7" t="str">
        <f t="shared" ca="1" si="65"/>
        <v>BG-444</v>
      </c>
      <c r="E573" s="7" t="str">
        <f t="shared" ca="1" si="66"/>
        <v>Novi Sad</v>
      </c>
      <c r="F573" s="7" t="str">
        <f t="shared" ca="1" si="67"/>
        <v>Rim</v>
      </c>
      <c r="G573" s="9">
        <f t="shared" ca="1" si="68"/>
        <v>529.67771021381645</v>
      </c>
      <c r="H573" s="9">
        <f t="shared" ca="1" si="69"/>
        <v>164.82557660558817</v>
      </c>
      <c r="I573" s="7">
        <f t="shared" ca="1" si="70"/>
        <v>7</v>
      </c>
      <c r="J573" s="9">
        <f t="shared" ca="1" si="71"/>
        <v>1081.2234903361989</v>
      </c>
    </row>
    <row r="574" spans="1:10" x14ac:dyDescent="0.2">
      <c r="A574" s="7">
        <v>568</v>
      </c>
      <c r="B574" s="8">
        <v>41842</v>
      </c>
      <c r="C574" s="7" t="str">
        <f t="shared" ca="1" si="64"/>
        <v>Velja</v>
      </c>
      <c r="D574" s="7" t="str">
        <f t="shared" ca="1" si="65"/>
        <v>BG-111</v>
      </c>
      <c r="E574" s="7" t="str">
        <f t="shared" ca="1" si="66"/>
        <v>Kragujevac</v>
      </c>
      <c r="F574" s="7" t="str">
        <f t="shared" ca="1" si="67"/>
        <v>Moskva</v>
      </c>
      <c r="G574" s="9">
        <f t="shared" ca="1" si="68"/>
        <v>708.57747845566496</v>
      </c>
      <c r="H574" s="9">
        <f t="shared" ca="1" si="69"/>
        <v>197.03514295730406</v>
      </c>
      <c r="I574" s="7">
        <f t="shared" ca="1" si="70"/>
        <v>14</v>
      </c>
      <c r="J574" s="9">
        <f t="shared" ca="1" si="71"/>
        <v>1625.448149029161</v>
      </c>
    </row>
    <row r="575" spans="1:10" x14ac:dyDescent="0.2">
      <c r="A575" s="7">
        <v>569</v>
      </c>
      <c r="B575" s="8">
        <v>41843</v>
      </c>
      <c r="C575" s="7" t="str">
        <f t="shared" ca="1" si="64"/>
        <v>Ivan</v>
      </c>
      <c r="D575" s="7" t="str">
        <f t="shared" ca="1" si="65"/>
        <v>BG-222</v>
      </c>
      <c r="E575" s="7" t="str">
        <f t="shared" ca="1" si="66"/>
        <v>Beograd</v>
      </c>
      <c r="F575" s="7" t="str">
        <f t="shared" ca="1" si="67"/>
        <v>Rim</v>
      </c>
      <c r="G575" s="9">
        <f t="shared" ca="1" si="68"/>
        <v>831.22601780355023</v>
      </c>
      <c r="H575" s="9">
        <f t="shared" ca="1" si="69"/>
        <v>259.65585507899766</v>
      </c>
      <c r="I575" s="7">
        <f t="shared" ca="1" si="70"/>
        <v>5</v>
      </c>
      <c r="J575" s="9">
        <f t="shared" ca="1" si="71"/>
        <v>1505.6345190546726</v>
      </c>
    </row>
    <row r="576" spans="1:10" x14ac:dyDescent="0.2">
      <c r="A576" s="7">
        <v>570</v>
      </c>
      <c r="B576" s="8">
        <v>41844</v>
      </c>
      <c r="C576" s="7" t="str">
        <f t="shared" ca="1" si="64"/>
        <v>Vuk</v>
      </c>
      <c r="D576" s="7" t="str">
        <f t="shared" ca="1" si="65"/>
        <v>BG-222</v>
      </c>
      <c r="E576" s="7" t="str">
        <f t="shared" ca="1" si="66"/>
        <v>Nis</v>
      </c>
      <c r="F576" s="7" t="str">
        <f t="shared" ca="1" si="67"/>
        <v>Pariz</v>
      </c>
      <c r="G576" s="9">
        <f t="shared" ca="1" si="68"/>
        <v>777.88028950918681</v>
      </c>
      <c r="H576" s="9">
        <f t="shared" ca="1" si="69"/>
        <v>222.25212916076367</v>
      </c>
      <c r="I576" s="7">
        <f t="shared" ca="1" si="70"/>
        <v>6</v>
      </c>
      <c r="J576" s="9">
        <f t="shared" ca="1" si="71"/>
        <v>1215.3762776166213</v>
      </c>
    </row>
    <row r="577" spans="1:10" x14ac:dyDescent="0.2">
      <c r="A577" s="7">
        <v>571</v>
      </c>
      <c r="B577" s="8">
        <v>41845</v>
      </c>
      <c r="C577" s="7" t="str">
        <f t="shared" ca="1" si="64"/>
        <v>Ivan</v>
      </c>
      <c r="D577" s="7" t="str">
        <f t="shared" ca="1" si="65"/>
        <v>BG-111</v>
      </c>
      <c r="E577" s="7" t="str">
        <f t="shared" ca="1" si="66"/>
        <v>Nis</v>
      </c>
      <c r="F577" s="7" t="str">
        <f t="shared" ca="1" si="67"/>
        <v>Rim</v>
      </c>
      <c r="G577" s="9">
        <f t="shared" ca="1" si="68"/>
        <v>603.0670512773479</v>
      </c>
      <c r="H577" s="9">
        <f t="shared" ca="1" si="69"/>
        <v>176.74722171863201</v>
      </c>
      <c r="I577" s="7">
        <f t="shared" ca="1" si="70"/>
        <v>13</v>
      </c>
      <c r="J577" s="9">
        <f t="shared" ca="1" si="71"/>
        <v>1463.8693612055474</v>
      </c>
    </row>
    <row r="578" spans="1:10" x14ac:dyDescent="0.2">
      <c r="A578" s="7">
        <v>572</v>
      </c>
      <c r="B578" s="8">
        <v>41846</v>
      </c>
      <c r="C578" s="7" t="str">
        <f t="shared" ca="1" si="64"/>
        <v>Velja</v>
      </c>
      <c r="D578" s="7" t="str">
        <f t="shared" ca="1" si="65"/>
        <v>BG-444</v>
      </c>
      <c r="E578" s="7" t="str">
        <f t="shared" ca="1" si="66"/>
        <v>Kragujevac</v>
      </c>
      <c r="F578" s="7" t="str">
        <f t="shared" ca="1" si="67"/>
        <v>Berlin</v>
      </c>
      <c r="G578" s="9">
        <f t="shared" ca="1" si="68"/>
        <v>395.03298987232279</v>
      </c>
      <c r="H578" s="9">
        <f t="shared" ca="1" si="69"/>
        <v>113.2736813755634</v>
      </c>
      <c r="I578" s="7">
        <f t="shared" ca="1" si="70"/>
        <v>7</v>
      </c>
      <c r="J578" s="9">
        <f t="shared" ca="1" si="71"/>
        <v>1150.1813699587576</v>
      </c>
    </row>
    <row r="579" spans="1:10" x14ac:dyDescent="0.2">
      <c r="A579" s="7">
        <v>573</v>
      </c>
      <c r="B579" s="8">
        <v>41847</v>
      </c>
      <c r="C579" s="7" t="str">
        <f t="shared" ca="1" si="64"/>
        <v>Vuk</v>
      </c>
      <c r="D579" s="7" t="str">
        <f t="shared" ca="1" si="65"/>
        <v>BG-333</v>
      </c>
      <c r="E579" s="7" t="str">
        <f t="shared" ca="1" si="66"/>
        <v>Kragujevac</v>
      </c>
      <c r="F579" s="7" t="str">
        <f t="shared" ca="1" si="67"/>
        <v>Pariz</v>
      </c>
      <c r="G579" s="9">
        <f t="shared" ca="1" si="68"/>
        <v>1103.5000321447715</v>
      </c>
      <c r="H579" s="9">
        <f t="shared" ca="1" si="69"/>
        <v>323.10803771117554</v>
      </c>
      <c r="I579" s="7">
        <f t="shared" ca="1" si="70"/>
        <v>9</v>
      </c>
      <c r="J579" s="9">
        <f t="shared" ca="1" si="71"/>
        <v>1784.363412063507</v>
      </c>
    </row>
    <row r="580" spans="1:10" x14ac:dyDescent="0.2">
      <c r="A580" s="7">
        <v>574</v>
      </c>
      <c r="B580" s="8">
        <v>41848</v>
      </c>
      <c r="C580" s="7" t="str">
        <f t="shared" ca="1" si="64"/>
        <v>Marko</v>
      </c>
      <c r="D580" s="7" t="str">
        <f t="shared" ca="1" si="65"/>
        <v>BG-111</v>
      </c>
      <c r="E580" s="7" t="str">
        <f t="shared" ca="1" si="66"/>
        <v>Kragujevac</v>
      </c>
      <c r="F580" s="7" t="str">
        <f t="shared" ca="1" si="67"/>
        <v>Berlin</v>
      </c>
      <c r="G580" s="9">
        <f t="shared" ca="1" si="68"/>
        <v>736.86637395671357</v>
      </c>
      <c r="H580" s="9">
        <f t="shared" ca="1" si="69"/>
        <v>204.28880281560907</v>
      </c>
      <c r="I580" s="7">
        <f t="shared" ca="1" si="70"/>
        <v>14</v>
      </c>
      <c r="J580" s="9">
        <f t="shared" ca="1" si="71"/>
        <v>1954.0369103696512</v>
      </c>
    </row>
    <row r="581" spans="1:10" x14ac:dyDescent="0.2">
      <c r="A581" s="7">
        <v>575</v>
      </c>
      <c r="B581" s="8">
        <v>41849</v>
      </c>
      <c r="C581" s="7" t="str">
        <f t="shared" ca="1" si="64"/>
        <v>Velja</v>
      </c>
      <c r="D581" s="7" t="str">
        <f t="shared" ca="1" si="65"/>
        <v>BG-555</v>
      </c>
      <c r="E581" s="7" t="str">
        <f t="shared" ca="1" si="66"/>
        <v>Novi Sad</v>
      </c>
      <c r="F581" s="7" t="str">
        <f t="shared" ca="1" si="67"/>
        <v>Pariz</v>
      </c>
      <c r="G581" s="9">
        <f t="shared" ca="1" si="68"/>
        <v>1284.8076699168396</v>
      </c>
      <c r="H581" s="9">
        <f t="shared" ca="1" si="69"/>
        <v>403.03822214387066</v>
      </c>
      <c r="I581" s="7">
        <f t="shared" ca="1" si="70"/>
        <v>12</v>
      </c>
      <c r="J581" s="9">
        <f t="shared" ca="1" si="71"/>
        <v>1271.5185228043465</v>
      </c>
    </row>
    <row r="582" spans="1:10" x14ac:dyDescent="0.2">
      <c r="A582" s="7">
        <v>576</v>
      </c>
      <c r="B582" s="8">
        <v>41850</v>
      </c>
      <c r="C582" s="7" t="str">
        <f t="shared" ca="1" si="64"/>
        <v>Marko</v>
      </c>
      <c r="D582" s="7" t="str">
        <f t="shared" ca="1" si="65"/>
        <v>BG-111</v>
      </c>
      <c r="E582" s="7" t="str">
        <f t="shared" ca="1" si="66"/>
        <v>Beograd</v>
      </c>
      <c r="F582" s="7" t="str">
        <f t="shared" ca="1" si="67"/>
        <v>Pariz</v>
      </c>
      <c r="G582" s="9">
        <f t="shared" ca="1" si="68"/>
        <v>370.02833223934238</v>
      </c>
      <c r="H582" s="9">
        <f t="shared" ca="1" si="69"/>
        <v>113.75680628654416</v>
      </c>
      <c r="I582" s="7">
        <f t="shared" ca="1" si="70"/>
        <v>12</v>
      </c>
      <c r="J582" s="9">
        <f t="shared" ca="1" si="71"/>
        <v>1287.2336970557776</v>
      </c>
    </row>
    <row r="583" spans="1:10" x14ac:dyDescent="0.2">
      <c r="A583" s="7">
        <v>577</v>
      </c>
      <c r="B583" s="8">
        <v>41851</v>
      </c>
      <c r="C583" s="7" t="str">
        <f t="shared" ca="1" si="64"/>
        <v>Velja</v>
      </c>
      <c r="D583" s="7" t="str">
        <f t="shared" ca="1" si="65"/>
        <v>BG-444</v>
      </c>
      <c r="E583" s="7" t="str">
        <f t="shared" ca="1" si="66"/>
        <v>Novi Pazar</v>
      </c>
      <c r="F583" s="7" t="str">
        <f t="shared" ca="1" si="67"/>
        <v>Moskva</v>
      </c>
      <c r="G583" s="9">
        <f t="shared" ca="1" si="68"/>
        <v>1098.7227462357496</v>
      </c>
      <c r="H583" s="9">
        <f t="shared" ca="1" si="69"/>
        <v>326.18095306083683</v>
      </c>
      <c r="I583" s="7">
        <f t="shared" ca="1" si="70"/>
        <v>13</v>
      </c>
      <c r="J583" s="9">
        <f t="shared" ca="1" si="71"/>
        <v>1807.7103575752708</v>
      </c>
    </row>
    <row r="584" spans="1:10" x14ac:dyDescent="0.2">
      <c r="A584" s="7">
        <v>578</v>
      </c>
      <c r="B584" s="8">
        <v>41852</v>
      </c>
      <c r="C584" s="7" t="str">
        <f t="shared" ref="C584:C647" ca="1" si="72">IF(RAND()&lt;0.2,"Marko",IF(RAND()&lt;0.25,"Velja",IF(RAND()&lt;0.33,"Ivan",IF(RAND()&lt;0.5,"Petar","Vuk"))))</f>
        <v>Ivan</v>
      </c>
      <c r="D584" s="7" t="str">
        <f t="shared" ref="D584:D647" ca="1" si="73">IF(RAND()&lt;0.2,"BG-111",IF(RAND()&lt;0.25,"BG-222",IF(RAND()&lt;0.33,"BG-333",IF(RAND()&lt;0.5,"BG-444","BG-555"))))</f>
        <v>BG-444</v>
      </c>
      <c r="E584" s="7" t="str">
        <f t="shared" ref="E584:E647" ca="1" si="74">IF(RAND()&lt;0.2,"Beograd",IF(RAND()&lt;0.25,"Novi Sad",IF(RAND()&lt;0.33,"Nis",IF(RAND()&lt;0.5,"Kragujevac","Novi Pazar"))))</f>
        <v>Kragujevac</v>
      </c>
      <c r="F584" s="7" t="str">
        <f t="shared" ref="F584:F647" ca="1" si="75">IF(RAND()&lt;0.2,"Rim",IF(RAND()&lt;0.25,"Moskva",IF(RAND()&lt;0.33,"Berlin",IF(RAND()&lt;0.5,"Pariz","Barcelona"))))</f>
        <v>Rim</v>
      </c>
      <c r="G584" s="9">
        <f t="shared" ref="G584:G647" ca="1" si="76">RAND()*1000+300</f>
        <v>1280.1506208994288</v>
      </c>
      <c r="H584" s="9">
        <f t="shared" ref="H584:H647" ca="1" si="77">(G584/100)* (RAND()*5+ 26.5)</f>
        <v>379.78301728826455</v>
      </c>
      <c r="I584" s="7">
        <f t="shared" ref="I584:I647" ca="1" si="78">INT( RAND() * 10 + 5 )</f>
        <v>9</v>
      </c>
      <c r="J584" s="9">
        <f t="shared" ref="J584:J647" ca="1" si="79">RAND()*1000+1000</f>
        <v>1671.0214200376736</v>
      </c>
    </row>
    <row r="585" spans="1:10" x14ac:dyDescent="0.2">
      <c r="A585" s="7">
        <v>579</v>
      </c>
      <c r="B585" s="8">
        <v>41853</v>
      </c>
      <c r="C585" s="7" t="str">
        <f t="shared" ca="1" si="72"/>
        <v>Ivan</v>
      </c>
      <c r="D585" s="7" t="str">
        <f t="shared" ca="1" si="73"/>
        <v>BG-111</v>
      </c>
      <c r="E585" s="7" t="str">
        <f t="shared" ca="1" si="74"/>
        <v>Beograd</v>
      </c>
      <c r="F585" s="7" t="str">
        <f t="shared" ca="1" si="75"/>
        <v>Berlin</v>
      </c>
      <c r="G585" s="9">
        <f t="shared" ca="1" si="76"/>
        <v>325.49807733443174</v>
      </c>
      <c r="H585" s="9">
        <f t="shared" ca="1" si="77"/>
        <v>96.667622920357275</v>
      </c>
      <c r="I585" s="7">
        <f t="shared" ca="1" si="78"/>
        <v>12</v>
      </c>
      <c r="J585" s="9">
        <f t="shared" ca="1" si="79"/>
        <v>1975.9776276071166</v>
      </c>
    </row>
    <row r="586" spans="1:10" x14ac:dyDescent="0.2">
      <c r="A586" s="7">
        <v>580</v>
      </c>
      <c r="B586" s="8">
        <v>41854</v>
      </c>
      <c r="C586" s="7" t="str">
        <f t="shared" ca="1" si="72"/>
        <v>Ivan</v>
      </c>
      <c r="D586" s="7" t="str">
        <f t="shared" ca="1" si="73"/>
        <v>BG-444</v>
      </c>
      <c r="E586" s="7" t="str">
        <f t="shared" ca="1" si="74"/>
        <v>Nis</v>
      </c>
      <c r="F586" s="7" t="str">
        <f t="shared" ca="1" si="75"/>
        <v>Pariz</v>
      </c>
      <c r="G586" s="9">
        <f t="shared" ca="1" si="76"/>
        <v>1040.8708019753378</v>
      </c>
      <c r="H586" s="9">
        <f t="shared" ca="1" si="77"/>
        <v>318.6384383081234</v>
      </c>
      <c r="I586" s="7">
        <f t="shared" ca="1" si="78"/>
        <v>7</v>
      </c>
      <c r="J586" s="9">
        <f t="shared" ca="1" si="79"/>
        <v>1325.746015729304</v>
      </c>
    </row>
    <row r="587" spans="1:10" x14ac:dyDescent="0.2">
      <c r="A587" s="7">
        <v>581</v>
      </c>
      <c r="B587" s="8">
        <v>41855</v>
      </c>
      <c r="C587" s="7" t="str">
        <f t="shared" ca="1" si="72"/>
        <v>Velja</v>
      </c>
      <c r="D587" s="7" t="str">
        <f t="shared" ca="1" si="73"/>
        <v>BG-444</v>
      </c>
      <c r="E587" s="7" t="str">
        <f t="shared" ca="1" si="74"/>
        <v>Novi Pazar</v>
      </c>
      <c r="F587" s="7" t="str">
        <f t="shared" ca="1" si="75"/>
        <v>Pariz</v>
      </c>
      <c r="G587" s="9">
        <f t="shared" ca="1" si="76"/>
        <v>955.86109834062427</v>
      </c>
      <c r="H587" s="9">
        <f t="shared" ca="1" si="77"/>
        <v>270.60853792463035</v>
      </c>
      <c r="I587" s="7">
        <f t="shared" ca="1" si="78"/>
        <v>12</v>
      </c>
      <c r="J587" s="9">
        <f t="shared" ca="1" si="79"/>
        <v>1584.2470918979375</v>
      </c>
    </row>
    <row r="588" spans="1:10" x14ac:dyDescent="0.2">
      <c r="A588" s="7">
        <v>582</v>
      </c>
      <c r="B588" s="8">
        <v>41856</v>
      </c>
      <c r="C588" s="7" t="str">
        <f t="shared" ca="1" si="72"/>
        <v>Vuk</v>
      </c>
      <c r="D588" s="7" t="str">
        <f t="shared" ca="1" si="73"/>
        <v>BG-444</v>
      </c>
      <c r="E588" s="7" t="str">
        <f t="shared" ca="1" si="74"/>
        <v>Beograd</v>
      </c>
      <c r="F588" s="7" t="str">
        <f t="shared" ca="1" si="75"/>
        <v>Moskva</v>
      </c>
      <c r="G588" s="9">
        <f t="shared" ca="1" si="76"/>
        <v>444.40644199861686</v>
      </c>
      <c r="H588" s="9">
        <f t="shared" ca="1" si="77"/>
        <v>130.32491088470559</v>
      </c>
      <c r="I588" s="7">
        <f t="shared" ca="1" si="78"/>
        <v>9</v>
      </c>
      <c r="J588" s="9">
        <f t="shared" ca="1" si="79"/>
        <v>1211.3377965849427</v>
      </c>
    </row>
    <row r="589" spans="1:10" x14ac:dyDescent="0.2">
      <c r="A589" s="7">
        <v>583</v>
      </c>
      <c r="B589" s="8">
        <v>41857</v>
      </c>
      <c r="C589" s="7" t="str">
        <f t="shared" ca="1" si="72"/>
        <v>Ivan</v>
      </c>
      <c r="D589" s="7" t="str">
        <f t="shared" ca="1" si="73"/>
        <v>BG-444</v>
      </c>
      <c r="E589" s="7" t="str">
        <f t="shared" ca="1" si="74"/>
        <v>Novi Pazar</v>
      </c>
      <c r="F589" s="7" t="str">
        <f t="shared" ca="1" si="75"/>
        <v>Berlin</v>
      </c>
      <c r="G589" s="9">
        <f t="shared" ca="1" si="76"/>
        <v>1094.6512694933124</v>
      </c>
      <c r="H589" s="9">
        <f t="shared" ca="1" si="77"/>
        <v>293.27228858661306</v>
      </c>
      <c r="I589" s="7">
        <f t="shared" ca="1" si="78"/>
        <v>11</v>
      </c>
      <c r="J589" s="9">
        <f t="shared" ca="1" si="79"/>
        <v>1247.2827557049245</v>
      </c>
    </row>
    <row r="590" spans="1:10" x14ac:dyDescent="0.2">
      <c r="A590" s="7">
        <v>584</v>
      </c>
      <c r="B590" s="8">
        <v>41858</v>
      </c>
      <c r="C590" s="7" t="str">
        <f t="shared" ca="1" si="72"/>
        <v>Velja</v>
      </c>
      <c r="D590" s="7" t="str">
        <f t="shared" ca="1" si="73"/>
        <v>BG-111</v>
      </c>
      <c r="E590" s="7" t="str">
        <f t="shared" ca="1" si="74"/>
        <v>Beograd</v>
      </c>
      <c r="F590" s="7" t="str">
        <f t="shared" ca="1" si="75"/>
        <v>Barcelona</v>
      </c>
      <c r="G590" s="9">
        <f t="shared" ca="1" si="76"/>
        <v>1134.0075888297517</v>
      </c>
      <c r="H590" s="9">
        <f t="shared" ca="1" si="77"/>
        <v>313.48733750063832</v>
      </c>
      <c r="I590" s="7">
        <f t="shared" ca="1" si="78"/>
        <v>7</v>
      </c>
      <c r="J590" s="9">
        <f t="shared" ca="1" si="79"/>
        <v>1205.3003765370497</v>
      </c>
    </row>
    <row r="591" spans="1:10" x14ac:dyDescent="0.2">
      <c r="A591" s="7">
        <v>585</v>
      </c>
      <c r="B591" s="8">
        <v>41859</v>
      </c>
      <c r="C591" s="7" t="str">
        <f t="shared" ca="1" si="72"/>
        <v>Velja</v>
      </c>
      <c r="D591" s="7" t="str">
        <f t="shared" ca="1" si="73"/>
        <v>BG-333</v>
      </c>
      <c r="E591" s="7" t="str">
        <f t="shared" ca="1" si="74"/>
        <v>Beograd</v>
      </c>
      <c r="F591" s="7" t="str">
        <f t="shared" ca="1" si="75"/>
        <v>Pariz</v>
      </c>
      <c r="G591" s="9">
        <f t="shared" ca="1" si="76"/>
        <v>518.18573321939243</v>
      </c>
      <c r="H591" s="9">
        <f t="shared" ca="1" si="77"/>
        <v>159.10390645243123</v>
      </c>
      <c r="I591" s="7">
        <f t="shared" ca="1" si="78"/>
        <v>13</v>
      </c>
      <c r="J591" s="9">
        <f t="shared" ca="1" si="79"/>
        <v>1941.8142783618007</v>
      </c>
    </row>
    <row r="592" spans="1:10" x14ac:dyDescent="0.2">
      <c r="A592" s="7">
        <v>586</v>
      </c>
      <c r="B592" s="8">
        <v>41860</v>
      </c>
      <c r="C592" s="7" t="str">
        <f t="shared" ca="1" si="72"/>
        <v>Velja</v>
      </c>
      <c r="D592" s="7" t="str">
        <f t="shared" ca="1" si="73"/>
        <v>BG-222</v>
      </c>
      <c r="E592" s="7" t="str">
        <f t="shared" ca="1" si="74"/>
        <v>Beograd</v>
      </c>
      <c r="F592" s="7" t="str">
        <f t="shared" ca="1" si="75"/>
        <v>Berlin</v>
      </c>
      <c r="G592" s="9">
        <f t="shared" ca="1" si="76"/>
        <v>384.76912641570914</v>
      </c>
      <c r="H592" s="9">
        <f t="shared" ca="1" si="77"/>
        <v>112.15833894086713</v>
      </c>
      <c r="I592" s="7">
        <f t="shared" ca="1" si="78"/>
        <v>10</v>
      </c>
      <c r="J592" s="9">
        <f t="shared" ca="1" si="79"/>
        <v>1617.6883551240664</v>
      </c>
    </row>
    <row r="593" spans="1:10" x14ac:dyDescent="0.2">
      <c r="A593" s="7">
        <v>587</v>
      </c>
      <c r="B593" s="8">
        <v>41861</v>
      </c>
      <c r="C593" s="7" t="str">
        <f t="shared" ca="1" si="72"/>
        <v>Ivan</v>
      </c>
      <c r="D593" s="7" t="str">
        <f t="shared" ca="1" si="73"/>
        <v>BG-555</v>
      </c>
      <c r="E593" s="7" t="str">
        <f t="shared" ca="1" si="74"/>
        <v>Novi Pazar</v>
      </c>
      <c r="F593" s="7" t="str">
        <f t="shared" ca="1" si="75"/>
        <v>Rim</v>
      </c>
      <c r="G593" s="9">
        <f t="shared" ca="1" si="76"/>
        <v>428.14974183788519</v>
      </c>
      <c r="H593" s="9">
        <f t="shared" ca="1" si="77"/>
        <v>131.74313705487413</v>
      </c>
      <c r="I593" s="7">
        <f t="shared" ca="1" si="78"/>
        <v>6</v>
      </c>
      <c r="J593" s="9">
        <f t="shared" ca="1" si="79"/>
        <v>1762.154341679787</v>
      </c>
    </row>
    <row r="594" spans="1:10" x14ac:dyDescent="0.2">
      <c r="A594" s="7">
        <v>588</v>
      </c>
      <c r="B594" s="8">
        <v>41862</v>
      </c>
      <c r="C594" s="7" t="str">
        <f t="shared" ca="1" si="72"/>
        <v>Ivan</v>
      </c>
      <c r="D594" s="7" t="str">
        <f t="shared" ca="1" si="73"/>
        <v>BG-333</v>
      </c>
      <c r="E594" s="7" t="str">
        <f t="shared" ca="1" si="74"/>
        <v>Nis</v>
      </c>
      <c r="F594" s="7" t="str">
        <f t="shared" ca="1" si="75"/>
        <v>Rim</v>
      </c>
      <c r="G594" s="9">
        <f t="shared" ca="1" si="76"/>
        <v>872.5568969671591</v>
      </c>
      <c r="H594" s="9">
        <f t="shared" ca="1" si="77"/>
        <v>249.11272247692696</v>
      </c>
      <c r="I594" s="7">
        <f t="shared" ca="1" si="78"/>
        <v>8</v>
      </c>
      <c r="J594" s="9">
        <f t="shared" ca="1" si="79"/>
        <v>1080.1108520492437</v>
      </c>
    </row>
    <row r="595" spans="1:10" x14ac:dyDescent="0.2">
      <c r="A595" s="7">
        <v>589</v>
      </c>
      <c r="B595" s="8">
        <v>41863</v>
      </c>
      <c r="C595" s="7" t="str">
        <f t="shared" ca="1" si="72"/>
        <v>Ivan</v>
      </c>
      <c r="D595" s="7" t="str">
        <f t="shared" ca="1" si="73"/>
        <v>BG-555</v>
      </c>
      <c r="E595" s="7" t="str">
        <f t="shared" ca="1" si="74"/>
        <v>Novi Pazar</v>
      </c>
      <c r="F595" s="7" t="str">
        <f t="shared" ca="1" si="75"/>
        <v>Rim</v>
      </c>
      <c r="G595" s="9">
        <f t="shared" ca="1" si="76"/>
        <v>377.80501638094336</v>
      </c>
      <c r="H595" s="9">
        <f t="shared" ca="1" si="77"/>
        <v>116.87679192663886</v>
      </c>
      <c r="I595" s="7">
        <f t="shared" ca="1" si="78"/>
        <v>9</v>
      </c>
      <c r="J595" s="9">
        <f t="shared" ca="1" si="79"/>
        <v>1393.5740018262361</v>
      </c>
    </row>
    <row r="596" spans="1:10" x14ac:dyDescent="0.2">
      <c r="A596" s="7">
        <v>590</v>
      </c>
      <c r="B596" s="8">
        <v>41864</v>
      </c>
      <c r="C596" s="7" t="str">
        <f t="shared" ca="1" si="72"/>
        <v>Marko</v>
      </c>
      <c r="D596" s="7" t="str">
        <f t="shared" ca="1" si="73"/>
        <v>BG-333</v>
      </c>
      <c r="E596" s="7" t="str">
        <f t="shared" ca="1" si="74"/>
        <v>Kragujevac</v>
      </c>
      <c r="F596" s="7" t="str">
        <f t="shared" ca="1" si="75"/>
        <v>Moskva</v>
      </c>
      <c r="G596" s="9">
        <f t="shared" ca="1" si="76"/>
        <v>1008.5069993061425</v>
      </c>
      <c r="H596" s="9">
        <f t="shared" ca="1" si="77"/>
        <v>298.36255367336145</v>
      </c>
      <c r="I596" s="7">
        <f t="shared" ca="1" si="78"/>
        <v>11</v>
      </c>
      <c r="J596" s="9">
        <f t="shared" ca="1" si="79"/>
        <v>1825.329538411972</v>
      </c>
    </row>
    <row r="597" spans="1:10" x14ac:dyDescent="0.2">
      <c r="A597" s="7">
        <v>591</v>
      </c>
      <c r="B597" s="8">
        <v>41865</v>
      </c>
      <c r="C597" s="7" t="str">
        <f t="shared" ca="1" si="72"/>
        <v>Vuk</v>
      </c>
      <c r="D597" s="7" t="str">
        <f t="shared" ca="1" si="73"/>
        <v>BG-555</v>
      </c>
      <c r="E597" s="7" t="str">
        <f t="shared" ca="1" si="74"/>
        <v>Novi Sad</v>
      </c>
      <c r="F597" s="7" t="str">
        <f t="shared" ca="1" si="75"/>
        <v>Pariz</v>
      </c>
      <c r="G597" s="9">
        <f t="shared" ca="1" si="76"/>
        <v>829.66808611173565</v>
      </c>
      <c r="H597" s="9">
        <f t="shared" ca="1" si="77"/>
        <v>254.59538454129833</v>
      </c>
      <c r="I597" s="7">
        <f t="shared" ca="1" si="78"/>
        <v>14</v>
      </c>
      <c r="J597" s="9">
        <f t="shared" ca="1" si="79"/>
        <v>1075.6569780232178</v>
      </c>
    </row>
    <row r="598" spans="1:10" x14ac:dyDescent="0.2">
      <c r="A598" s="7">
        <v>592</v>
      </c>
      <c r="B598" s="8">
        <v>41866</v>
      </c>
      <c r="C598" s="7" t="str">
        <f t="shared" ca="1" si="72"/>
        <v>Velja</v>
      </c>
      <c r="D598" s="7" t="str">
        <f t="shared" ca="1" si="73"/>
        <v>BG-222</v>
      </c>
      <c r="E598" s="7" t="str">
        <f t="shared" ca="1" si="74"/>
        <v>Nis</v>
      </c>
      <c r="F598" s="7" t="str">
        <f t="shared" ca="1" si="75"/>
        <v>Pariz</v>
      </c>
      <c r="G598" s="9">
        <f t="shared" ca="1" si="76"/>
        <v>426.28099154761355</v>
      </c>
      <c r="H598" s="9">
        <f t="shared" ca="1" si="77"/>
        <v>124.34183808246634</v>
      </c>
      <c r="I598" s="7">
        <f t="shared" ca="1" si="78"/>
        <v>6</v>
      </c>
      <c r="J598" s="9">
        <f t="shared" ca="1" si="79"/>
        <v>1789.2434644209602</v>
      </c>
    </row>
    <row r="599" spans="1:10" x14ac:dyDescent="0.2">
      <c r="A599" s="7">
        <v>593</v>
      </c>
      <c r="B599" s="8">
        <v>41867</v>
      </c>
      <c r="C599" s="7" t="str">
        <f t="shared" ca="1" si="72"/>
        <v>Ivan</v>
      </c>
      <c r="D599" s="7" t="str">
        <f t="shared" ca="1" si="73"/>
        <v>BG-444</v>
      </c>
      <c r="E599" s="7" t="str">
        <f t="shared" ca="1" si="74"/>
        <v>Kragujevac</v>
      </c>
      <c r="F599" s="7" t="str">
        <f t="shared" ca="1" si="75"/>
        <v>Pariz</v>
      </c>
      <c r="G599" s="9">
        <f t="shared" ca="1" si="76"/>
        <v>994.96882603095924</v>
      </c>
      <c r="H599" s="9">
        <f t="shared" ca="1" si="77"/>
        <v>266.41259359614884</v>
      </c>
      <c r="I599" s="7">
        <f t="shared" ca="1" si="78"/>
        <v>6</v>
      </c>
      <c r="J599" s="9">
        <f t="shared" ca="1" si="79"/>
        <v>1005.2428181207138</v>
      </c>
    </row>
    <row r="600" spans="1:10" x14ac:dyDescent="0.2">
      <c r="A600" s="7">
        <v>594</v>
      </c>
      <c r="B600" s="8">
        <v>41868</v>
      </c>
      <c r="C600" s="7" t="str">
        <f t="shared" ca="1" si="72"/>
        <v>Petar</v>
      </c>
      <c r="D600" s="7" t="str">
        <f t="shared" ca="1" si="73"/>
        <v>BG-333</v>
      </c>
      <c r="E600" s="7" t="str">
        <f t="shared" ca="1" si="74"/>
        <v>Novi Sad</v>
      </c>
      <c r="F600" s="7" t="str">
        <f t="shared" ca="1" si="75"/>
        <v>Barcelona</v>
      </c>
      <c r="G600" s="9">
        <f t="shared" ca="1" si="76"/>
        <v>930.54292975902615</v>
      </c>
      <c r="H600" s="9">
        <f t="shared" ca="1" si="77"/>
        <v>278.46987388288039</v>
      </c>
      <c r="I600" s="7">
        <f t="shared" ca="1" si="78"/>
        <v>6</v>
      </c>
      <c r="J600" s="9">
        <f t="shared" ca="1" si="79"/>
        <v>1937.1500204740198</v>
      </c>
    </row>
    <row r="601" spans="1:10" x14ac:dyDescent="0.2">
      <c r="A601" s="7">
        <v>595</v>
      </c>
      <c r="B601" s="8">
        <v>41869</v>
      </c>
      <c r="C601" s="7" t="str">
        <f t="shared" ca="1" si="72"/>
        <v>Marko</v>
      </c>
      <c r="D601" s="7" t="str">
        <f t="shared" ca="1" si="73"/>
        <v>BG-555</v>
      </c>
      <c r="E601" s="7" t="str">
        <f t="shared" ca="1" si="74"/>
        <v>Novi Pazar</v>
      </c>
      <c r="F601" s="7" t="str">
        <f t="shared" ca="1" si="75"/>
        <v>Moskva</v>
      </c>
      <c r="G601" s="9">
        <f t="shared" ca="1" si="76"/>
        <v>491.00228634795491</v>
      </c>
      <c r="H601" s="9">
        <f t="shared" ca="1" si="77"/>
        <v>147.91424345568109</v>
      </c>
      <c r="I601" s="7">
        <f t="shared" ca="1" si="78"/>
        <v>11</v>
      </c>
      <c r="J601" s="9">
        <f t="shared" ca="1" si="79"/>
        <v>1154.5075829922157</v>
      </c>
    </row>
    <row r="602" spans="1:10" x14ac:dyDescent="0.2">
      <c r="A602" s="7">
        <v>596</v>
      </c>
      <c r="B602" s="8">
        <v>41870</v>
      </c>
      <c r="C602" s="7" t="str">
        <f t="shared" ca="1" si="72"/>
        <v>Vuk</v>
      </c>
      <c r="D602" s="7" t="str">
        <f t="shared" ca="1" si="73"/>
        <v>BG-444</v>
      </c>
      <c r="E602" s="7" t="str">
        <f t="shared" ca="1" si="74"/>
        <v>Novi Pazar</v>
      </c>
      <c r="F602" s="7" t="str">
        <f t="shared" ca="1" si="75"/>
        <v>Rim</v>
      </c>
      <c r="G602" s="9">
        <f t="shared" ca="1" si="76"/>
        <v>594.96909029911785</v>
      </c>
      <c r="H602" s="9">
        <f t="shared" ca="1" si="77"/>
        <v>158.30590093477687</v>
      </c>
      <c r="I602" s="7">
        <f t="shared" ca="1" si="78"/>
        <v>13</v>
      </c>
      <c r="J602" s="9">
        <f t="shared" ca="1" si="79"/>
        <v>1473.4857980587865</v>
      </c>
    </row>
    <row r="603" spans="1:10" x14ac:dyDescent="0.2">
      <c r="A603" s="7">
        <v>597</v>
      </c>
      <c r="B603" s="8">
        <v>41871</v>
      </c>
      <c r="C603" s="7" t="str">
        <f t="shared" ca="1" si="72"/>
        <v>Ivan</v>
      </c>
      <c r="D603" s="7" t="str">
        <f t="shared" ca="1" si="73"/>
        <v>BG-111</v>
      </c>
      <c r="E603" s="7" t="str">
        <f t="shared" ca="1" si="74"/>
        <v>Kragujevac</v>
      </c>
      <c r="F603" s="7" t="str">
        <f t="shared" ca="1" si="75"/>
        <v>Rim</v>
      </c>
      <c r="G603" s="9">
        <f t="shared" ca="1" si="76"/>
        <v>1180.6858127759929</v>
      </c>
      <c r="H603" s="9">
        <f t="shared" ca="1" si="77"/>
        <v>348.78751578155646</v>
      </c>
      <c r="I603" s="7">
        <f t="shared" ca="1" si="78"/>
        <v>12</v>
      </c>
      <c r="J603" s="9">
        <f t="shared" ca="1" si="79"/>
        <v>1654.6597642570205</v>
      </c>
    </row>
    <row r="604" spans="1:10" x14ac:dyDescent="0.2">
      <c r="A604" s="7">
        <v>598</v>
      </c>
      <c r="B604" s="8">
        <v>41872</v>
      </c>
      <c r="C604" s="7" t="str">
        <f t="shared" ca="1" si="72"/>
        <v>Petar</v>
      </c>
      <c r="D604" s="7" t="str">
        <f t="shared" ca="1" si="73"/>
        <v>BG-444</v>
      </c>
      <c r="E604" s="7" t="str">
        <f t="shared" ca="1" si="74"/>
        <v>Kragujevac</v>
      </c>
      <c r="F604" s="7" t="str">
        <f t="shared" ca="1" si="75"/>
        <v>Barcelona</v>
      </c>
      <c r="G604" s="9">
        <f t="shared" ca="1" si="76"/>
        <v>564.94510836536233</v>
      </c>
      <c r="H604" s="9">
        <f t="shared" ca="1" si="77"/>
        <v>155.50015260239036</v>
      </c>
      <c r="I604" s="7">
        <f t="shared" ca="1" si="78"/>
        <v>14</v>
      </c>
      <c r="J604" s="9">
        <f t="shared" ca="1" si="79"/>
        <v>1513.7784463959147</v>
      </c>
    </row>
    <row r="605" spans="1:10" x14ac:dyDescent="0.2">
      <c r="A605" s="7">
        <v>599</v>
      </c>
      <c r="B605" s="8">
        <v>41873</v>
      </c>
      <c r="C605" s="7" t="str">
        <f t="shared" ca="1" si="72"/>
        <v>Vuk</v>
      </c>
      <c r="D605" s="7" t="str">
        <f t="shared" ca="1" si="73"/>
        <v>BG-111</v>
      </c>
      <c r="E605" s="7" t="str">
        <f t="shared" ca="1" si="74"/>
        <v>Novi Sad</v>
      </c>
      <c r="F605" s="7" t="str">
        <f t="shared" ca="1" si="75"/>
        <v>Moskva</v>
      </c>
      <c r="G605" s="9">
        <f t="shared" ca="1" si="76"/>
        <v>1102.8524944361961</v>
      </c>
      <c r="H605" s="9">
        <f t="shared" ca="1" si="77"/>
        <v>326.24626745941185</v>
      </c>
      <c r="I605" s="7">
        <f t="shared" ca="1" si="78"/>
        <v>7</v>
      </c>
      <c r="J605" s="9">
        <f t="shared" ca="1" si="79"/>
        <v>1319.9948836295302</v>
      </c>
    </row>
    <row r="606" spans="1:10" x14ac:dyDescent="0.2">
      <c r="A606" s="7">
        <v>600</v>
      </c>
      <c r="B606" s="8">
        <v>41874</v>
      </c>
      <c r="C606" s="7" t="str">
        <f t="shared" ca="1" si="72"/>
        <v>Petar</v>
      </c>
      <c r="D606" s="7" t="str">
        <f t="shared" ca="1" si="73"/>
        <v>BG-333</v>
      </c>
      <c r="E606" s="7" t="str">
        <f t="shared" ca="1" si="74"/>
        <v>Novi Sad</v>
      </c>
      <c r="F606" s="7" t="str">
        <f t="shared" ca="1" si="75"/>
        <v>Barcelona</v>
      </c>
      <c r="G606" s="9">
        <f t="shared" ca="1" si="76"/>
        <v>760.25979220246745</v>
      </c>
      <c r="H606" s="9">
        <f t="shared" ca="1" si="77"/>
        <v>227.687108799188</v>
      </c>
      <c r="I606" s="7">
        <f t="shared" ca="1" si="78"/>
        <v>12</v>
      </c>
      <c r="J606" s="9">
        <f t="shared" ca="1" si="79"/>
        <v>1491.5943833326564</v>
      </c>
    </row>
    <row r="607" spans="1:10" x14ac:dyDescent="0.2">
      <c r="A607" s="7">
        <v>601</v>
      </c>
      <c r="B607" s="8">
        <v>41875</v>
      </c>
      <c r="C607" s="7" t="str">
        <f t="shared" ca="1" si="72"/>
        <v>Velja</v>
      </c>
      <c r="D607" s="7" t="str">
        <f t="shared" ca="1" si="73"/>
        <v>BG-333</v>
      </c>
      <c r="E607" s="7" t="str">
        <f t="shared" ca="1" si="74"/>
        <v>Kragujevac</v>
      </c>
      <c r="F607" s="7" t="str">
        <f t="shared" ca="1" si="75"/>
        <v>Moskva</v>
      </c>
      <c r="G607" s="9">
        <f t="shared" ca="1" si="76"/>
        <v>635.32764342688779</v>
      </c>
      <c r="H607" s="9">
        <f t="shared" ca="1" si="77"/>
        <v>192.28192783876975</v>
      </c>
      <c r="I607" s="7">
        <f t="shared" ca="1" si="78"/>
        <v>10</v>
      </c>
      <c r="J607" s="9">
        <f t="shared" ca="1" si="79"/>
        <v>1430.5977003206317</v>
      </c>
    </row>
    <row r="608" spans="1:10" x14ac:dyDescent="0.2">
      <c r="A608" s="7">
        <v>602</v>
      </c>
      <c r="B608" s="8">
        <v>41876</v>
      </c>
      <c r="C608" s="7" t="str">
        <f t="shared" ca="1" si="72"/>
        <v>Velja</v>
      </c>
      <c r="D608" s="7" t="str">
        <f t="shared" ca="1" si="73"/>
        <v>BG-222</v>
      </c>
      <c r="E608" s="7" t="str">
        <f t="shared" ca="1" si="74"/>
        <v>Kragujevac</v>
      </c>
      <c r="F608" s="7" t="str">
        <f t="shared" ca="1" si="75"/>
        <v>Berlin</v>
      </c>
      <c r="G608" s="9">
        <f t="shared" ca="1" si="76"/>
        <v>836.95652695929903</v>
      </c>
      <c r="H608" s="9">
        <f t="shared" ca="1" si="77"/>
        <v>243.18068426173861</v>
      </c>
      <c r="I608" s="7">
        <f t="shared" ca="1" si="78"/>
        <v>11</v>
      </c>
      <c r="J608" s="9">
        <f t="shared" ca="1" si="79"/>
        <v>1292.3856648038425</v>
      </c>
    </row>
    <row r="609" spans="1:10" x14ac:dyDescent="0.2">
      <c r="A609" s="7">
        <v>603</v>
      </c>
      <c r="B609" s="8">
        <v>41877</v>
      </c>
      <c r="C609" s="7" t="str">
        <f t="shared" ca="1" si="72"/>
        <v>Velja</v>
      </c>
      <c r="D609" s="7" t="str">
        <f t="shared" ca="1" si="73"/>
        <v>BG-555</v>
      </c>
      <c r="E609" s="7" t="str">
        <f t="shared" ca="1" si="74"/>
        <v>Beograd</v>
      </c>
      <c r="F609" s="7" t="str">
        <f t="shared" ca="1" si="75"/>
        <v>Barcelona</v>
      </c>
      <c r="G609" s="9">
        <f t="shared" ca="1" si="76"/>
        <v>656.37520350812679</v>
      </c>
      <c r="H609" s="9">
        <f t="shared" ca="1" si="77"/>
        <v>177.72461472122691</v>
      </c>
      <c r="I609" s="7">
        <f t="shared" ca="1" si="78"/>
        <v>7</v>
      </c>
      <c r="J609" s="9">
        <f t="shared" ca="1" si="79"/>
        <v>1739.7833674840242</v>
      </c>
    </row>
    <row r="610" spans="1:10" x14ac:dyDescent="0.2">
      <c r="A610" s="7">
        <v>604</v>
      </c>
      <c r="B610" s="8">
        <v>41878</v>
      </c>
      <c r="C610" s="7" t="str">
        <f t="shared" ca="1" si="72"/>
        <v>Petar</v>
      </c>
      <c r="D610" s="7" t="str">
        <f t="shared" ca="1" si="73"/>
        <v>BG-222</v>
      </c>
      <c r="E610" s="7" t="str">
        <f t="shared" ca="1" si="74"/>
        <v>Nis</v>
      </c>
      <c r="F610" s="7" t="str">
        <f t="shared" ca="1" si="75"/>
        <v>Pariz</v>
      </c>
      <c r="G610" s="9">
        <f t="shared" ca="1" si="76"/>
        <v>536.41512380579297</v>
      </c>
      <c r="H610" s="9">
        <f t="shared" ca="1" si="77"/>
        <v>150.21167156569462</v>
      </c>
      <c r="I610" s="7">
        <f t="shared" ca="1" si="78"/>
        <v>14</v>
      </c>
      <c r="J610" s="9">
        <f t="shared" ca="1" si="79"/>
        <v>1710.9172238055678</v>
      </c>
    </row>
    <row r="611" spans="1:10" x14ac:dyDescent="0.2">
      <c r="A611" s="7">
        <v>605</v>
      </c>
      <c r="B611" s="8">
        <v>41879</v>
      </c>
      <c r="C611" s="7" t="str">
        <f t="shared" ca="1" si="72"/>
        <v>Velja</v>
      </c>
      <c r="D611" s="7" t="str">
        <f t="shared" ca="1" si="73"/>
        <v>BG-111</v>
      </c>
      <c r="E611" s="7" t="str">
        <f t="shared" ca="1" si="74"/>
        <v>Beograd</v>
      </c>
      <c r="F611" s="7" t="str">
        <f t="shared" ca="1" si="75"/>
        <v>Pariz</v>
      </c>
      <c r="G611" s="9">
        <f t="shared" ca="1" si="76"/>
        <v>1296.2352221318938</v>
      </c>
      <c r="H611" s="9">
        <f t="shared" ca="1" si="77"/>
        <v>350.86148133124476</v>
      </c>
      <c r="I611" s="7">
        <f t="shared" ca="1" si="78"/>
        <v>5</v>
      </c>
      <c r="J611" s="9">
        <f t="shared" ca="1" si="79"/>
        <v>1376.8367233527065</v>
      </c>
    </row>
    <row r="612" spans="1:10" x14ac:dyDescent="0.2">
      <c r="A612" s="7">
        <v>606</v>
      </c>
      <c r="B612" s="8">
        <v>41880</v>
      </c>
      <c r="C612" s="7" t="str">
        <f t="shared" ca="1" si="72"/>
        <v>Velja</v>
      </c>
      <c r="D612" s="7" t="str">
        <f t="shared" ca="1" si="73"/>
        <v>BG-333</v>
      </c>
      <c r="E612" s="7" t="str">
        <f t="shared" ca="1" si="74"/>
        <v>Kragujevac</v>
      </c>
      <c r="F612" s="7" t="str">
        <f t="shared" ca="1" si="75"/>
        <v>Berlin</v>
      </c>
      <c r="G612" s="9">
        <f t="shared" ca="1" si="76"/>
        <v>809.26839446277677</v>
      </c>
      <c r="H612" s="9">
        <f t="shared" ca="1" si="77"/>
        <v>249.52843889775392</v>
      </c>
      <c r="I612" s="7">
        <f t="shared" ca="1" si="78"/>
        <v>10</v>
      </c>
      <c r="J612" s="9">
        <f t="shared" ca="1" si="79"/>
        <v>1337.5121985396304</v>
      </c>
    </row>
    <row r="613" spans="1:10" x14ac:dyDescent="0.2">
      <c r="A613" s="7">
        <v>607</v>
      </c>
      <c r="B613" s="8">
        <v>41881</v>
      </c>
      <c r="C613" s="7" t="str">
        <f t="shared" ca="1" si="72"/>
        <v>Marko</v>
      </c>
      <c r="D613" s="7" t="str">
        <f t="shared" ca="1" si="73"/>
        <v>BG-555</v>
      </c>
      <c r="E613" s="7" t="str">
        <f t="shared" ca="1" si="74"/>
        <v>Kragujevac</v>
      </c>
      <c r="F613" s="7" t="str">
        <f t="shared" ca="1" si="75"/>
        <v>Berlin</v>
      </c>
      <c r="G613" s="9">
        <f t="shared" ca="1" si="76"/>
        <v>1236.2554755028841</v>
      </c>
      <c r="H613" s="9">
        <f t="shared" ca="1" si="77"/>
        <v>348.30014239120783</v>
      </c>
      <c r="I613" s="7">
        <f t="shared" ca="1" si="78"/>
        <v>9</v>
      </c>
      <c r="J613" s="9">
        <f t="shared" ca="1" si="79"/>
        <v>1132.3153326509987</v>
      </c>
    </row>
    <row r="614" spans="1:10" x14ac:dyDescent="0.2">
      <c r="A614" s="7">
        <v>608</v>
      </c>
      <c r="B614" s="8">
        <v>41882</v>
      </c>
      <c r="C614" s="7" t="str">
        <f t="shared" ca="1" si="72"/>
        <v>Vuk</v>
      </c>
      <c r="D614" s="7" t="str">
        <f t="shared" ca="1" si="73"/>
        <v>BG-111</v>
      </c>
      <c r="E614" s="7" t="str">
        <f t="shared" ca="1" si="74"/>
        <v>Novi Pazar</v>
      </c>
      <c r="F614" s="7" t="str">
        <f t="shared" ca="1" si="75"/>
        <v>Moskva</v>
      </c>
      <c r="G614" s="9">
        <f t="shared" ca="1" si="76"/>
        <v>1168.0489420768452</v>
      </c>
      <c r="H614" s="9">
        <f t="shared" ca="1" si="77"/>
        <v>327.064081237832</v>
      </c>
      <c r="I614" s="7">
        <f t="shared" ca="1" si="78"/>
        <v>14</v>
      </c>
      <c r="J614" s="9">
        <f t="shared" ca="1" si="79"/>
        <v>1248.1854341255269</v>
      </c>
    </row>
    <row r="615" spans="1:10" x14ac:dyDescent="0.2">
      <c r="A615" s="7">
        <v>609</v>
      </c>
      <c r="B615" s="8">
        <v>41883</v>
      </c>
      <c r="C615" s="7" t="str">
        <f t="shared" ca="1" si="72"/>
        <v>Marko</v>
      </c>
      <c r="D615" s="7" t="str">
        <f t="shared" ca="1" si="73"/>
        <v>BG-555</v>
      </c>
      <c r="E615" s="7" t="str">
        <f t="shared" ca="1" si="74"/>
        <v>Novi Pazar</v>
      </c>
      <c r="F615" s="7" t="str">
        <f t="shared" ca="1" si="75"/>
        <v>Pariz</v>
      </c>
      <c r="G615" s="9">
        <f t="shared" ca="1" si="76"/>
        <v>1271.9472341099208</v>
      </c>
      <c r="H615" s="9">
        <f t="shared" ca="1" si="77"/>
        <v>366.11410506931549</v>
      </c>
      <c r="I615" s="7">
        <f t="shared" ca="1" si="78"/>
        <v>10</v>
      </c>
      <c r="J615" s="9">
        <f t="shared" ca="1" si="79"/>
        <v>1278.1615809829561</v>
      </c>
    </row>
    <row r="616" spans="1:10" x14ac:dyDescent="0.2">
      <c r="A616" s="7">
        <v>610</v>
      </c>
      <c r="B616" s="8">
        <v>41884</v>
      </c>
      <c r="C616" s="7" t="str">
        <f t="shared" ca="1" si="72"/>
        <v>Vuk</v>
      </c>
      <c r="D616" s="7" t="str">
        <f t="shared" ca="1" si="73"/>
        <v>BG-555</v>
      </c>
      <c r="E616" s="7" t="str">
        <f t="shared" ca="1" si="74"/>
        <v>Novi Pazar</v>
      </c>
      <c r="F616" s="7" t="str">
        <f t="shared" ca="1" si="75"/>
        <v>Moskva</v>
      </c>
      <c r="G616" s="9">
        <f t="shared" ca="1" si="76"/>
        <v>866.66684438270875</v>
      </c>
      <c r="H616" s="9">
        <f t="shared" ca="1" si="77"/>
        <v>244.32345971249714</v>
      </c>
      <c r="I616" s="7">
        <f t="shared" ca="1" si="78"/>
        <v>6</v>
      </c>
      <c r="J616" s="9">
        <f t="shared" ca="1" si="79"/>
        <v>1636.1441743500684</v>
      </c>
    </row>
    <row r="617" spans="1:10" x14ac:dyDescent="0.2">
      <c r="A617" s="7">
        <v>611</v>
      </c>
      <c r="B617" s="8">
        <v>41885</v>
      </c>
      <c r="C617" s="7" t="str">
        <f t="shared" ca="1" si="72"/>
        <v>Petar</v>
      </c>
      <c r="D617" s="7" t="str">
        <f t="shared" ca="1" si="73"/>
        <v>BG-111</v>
      </c>
      <c r="E617" s="7" t="str">
        <f t="shared" ca="1" si="74"/>
        <v>Nis</v>
      </c>
      <c r="F617" s="7" t="str">
        <f t="shared" ca="1" si="75"/>
        <v>Moskva</v>
      </c>
      <c r="G617" s="9">
        <f t="shared" ca="1" si="76"/>
        <v>657.77633009762758</v>
      </c>
      <c r="H617" s="9">
        <f t="shared" ca="1" si="77"/>
        <v>181.15964947723478</v>
      </c>
      <c r="I617" s="7">
        <f t="shared" ca="1" si="78"/>
        <v>6</v>
      </c>
      <c r="J617" s="9">
        <f t="shared" ca="1" si="79"/>
        <v>1252.2268779255339</v>
      </c>
    </row>
    <row r="618" spans="1:10" x14ac:dyDescent="0.2">
      <c r="A618" s="7">
        <v>612</v>
      </c>
      <c r="B618" s="8">
        <v>41886</v>
      </c>
      <c r="C618" s="7" t="str">
        <f t="shared" ca="1" si="72"/>
        <v>Vuk</v>
      </c>
      <c r="D618" s="7" t="str">
        <f t="shared" ca="1" si="73"/>
        <v>BG-333</v>
      </c>
      <c r="E618" s="7" t="str">
        <f t="shared" ca="1" si="74"/>
        <v>Kragujevac</v>
      </c>
      <c r="F618" s="7" t="str">
        <f t="shared" ca="1" si="75"/>
        <v>Pariz</v>
      </c>
      <c r="G618" s="9">
        <f t="shared" ca="1" si="76"/>
        <v>678.46343999986755</v>
      </c>
      <c r="H618" s="9">
        <f t="shared" ca="1" si="77"/>
        <v>206.17767436341023</v>
      </c>
      <c r="I618" s="7">
        <f t="shared" ca="1" si="78"/>
        <v>12</v>
      </c>
      <c r="J618" s="9">
        <f t="shared" ca="1" si="79"/>
        <v>1060.0822123195046</v>
      </c>
    </row>
    <row r="619" spans="1:10" x14ac:dyDescent="0.2">
      <c r="A619" s="7">
        <v>613</v>
      </c>
      <c r="B619" s="8">
        <v>41887</v>
      </c>
      <c r="C619" s="7" t="str">
        <f t="shared" ca="1" si="72"/>
        <v>Velja</v>
      </c>
      <c r="D619" s="7" t="str">
        <f t="shared" ca="1" si="73"/>
        <v>BG-111</v>
      </c>
      <c r="E619" s="7" t="str">
        <f t="shared" ca="1" si="74"/>
        <v>Novi Pazar</v>
      </c>
      <c r="F619" s="7" t="str">
        <f t="shared" ca="1" si="75"/>
        <v>Moskva</v>
      </c>
      <c r="G619" s="9">
        <f t="shared" ca="1" si="76"/>
        <v>1047.284727149713</v>
      </c>
      <c r="H619" s="9">
        <f t="shared" ca="1" si="77"/>
        <v>278.40538748155603</v>
      </c>
      <c r="I619" s="7">
        <f t="shared" ca="1" si="78"/>
        <v>14</v>
      </c>
      <c r="J619" s="9">
        <f t="shared" ca="1" si="79"/>
        <v>1645.4697719666283</v>
      </c>
    </row>
    <row r="620" spans="1:10" x14ac:dyDescent="0.2">
      <c r="A620" s="7">
        <v>614</v>
      </c>
      <c r="B620" s="8">
        <v>41888</v>
      </c>
      <c r="C620" s="7" t="str">
        <f t="shared" ca="1" si="72"/>
        <v>Velja</v>
      </c>
      <c r="D620" s="7" t="str">
        <f t="shared" ca="1" si="73"/>
        <v>BG-111</v>
      </c>
      <c r="E620" s="7" t="str">
        <f t="shared" ca="1" si="74"/>
        <v>Beograd</v>
      </c>
      <c r="F620" s="7" t="str">
        <f t="shared" ca="1" si="75"/>
        <v>Barcelona</v>
      </c>
      <c r="G620" s="9">
        <f t="shared" ca="1" si="76"/>
        <v>706.22394980076149</v>
      </c>
      <c r="H620" s="9">
        <f t="shared" ca="1" si="77"/>
        <v>217.12355071669728</v>
      </c>
      <c r="I620" s="7">
        <f t="shared" ca="1" si="78"/>
        <v>13</v>
      </c>
      <c r="J620" s="9">
        <f t="shared" ca="1" si="79"/>
        <v>1537.5937436660795</v>
      </c>
    </row>
    <row r="621" spans="1:10" x14ac:dyDescent="0.2">
      <c r="A621" s="7">
        <v>615</v>
      </c>
      <c r="B621" s="8">
        <v>41889</v>
      </c>
      <c r="C621" s="7" t="str">
        <f t="shared" ca="1" si="72"/>
        <v>Marko</v>
      </c>
      <c r="D621" s="7" t="str">
        <f t="shared" ca="1" si="73"/>
        <v>BG-444</v>
      </c>
      <c r="E621" s="7" t="str">
        <f t="shared" ca="1" si="74"/>
        <v>Nis</v>
      </c>
      <c r="F621" s="7" t="str">
        <f t="shared" ca="1" si="75"/>
        <v>Berlin</v>
      </c>
      <c r="G621" s="9">
        <f t="shared" ca="1" si="76"/>
        <v>832.88381950395342</v>
      </c>
      <c r="H621" s="9">
        <f t="shared" ca="1" si="77"/>
        <v>257.85329206058242</v>
      </c>
      <c r="I621" s="7">
        <f t="shared" ca="1" si="78"/>
        <v>7</v>
      </c>
      <c r="J621" s="9">
        <f t="shared" ca="1" si="79"/>
        <v>1183.7466853005881</v>
      </c>
    </row>
    <row r="622" spans="1:10" x14ac:dyDescent="0.2">
      <c r="A622" s="7">
        <v>616</v>
      </c>
      <c r="B622" s="8">
        <v>41890</v>
      </c>
      <c r="C622" s="7" t="str">
        <f t="shared" ca="1" si="72"/>
        <v>Marko</v>
      </c>
      <c r="D622" s="7" t="str">
        <f t="shared" ca="1" si="73"/>
        <v>BG-444</v>
      </c>
      <c r="E622" s="7" t="str">
        <f t="shared" ca="1" si="74"/>
        <v>Nis</v>
      </c>
      <c r="F622" s="7" t="str">
        <f t="shared" ca="1" si="75"/>
        <v>Rim</v>
      </c>
      <c r="G622" s="9">
        <f t="shared" ca="1" si="76"/>
        <v>671.03339180970795</v>
      </c>
      <c r="H622" s="9">
        <f t="shared" ca="1" si="77"/>
        <v>195.90068803117856</v>
      </c>
      <c r="I622" s="7">
        <f t="shared" ca="1" si="78"/>
        <v>13</v>
      </c>
      <c r="J622" s="9">
        <f t="shared" ca="1" si="79"/>
        <v>1725.8496667573645</v>
      </c>
    </row>
    <row r="623" spans="1:10" x14ac:dyDescent="0.2">
      <c r="A623" s="7">
        <v>617</v>
      </c>
      <c r="B623" s="8">
        <v>41891</v>
      </c>
      <c r="C623" s="7" t="str">
        <f t="shared" ca="1" si="72"/>
        <v>Vuk</v>
      </c>
      <c r="D623" s="7" t="str">
        <f t="shared" ca="1" si="73"/>
        <v>BG-444</v>
      </c>
      <c r="E623" s="7" t="str">
        <f t="shared" ca="1" si="74"/>
        <v>Beograd</v>
      </c>
      <c r="F623" s="7" t="str">
        <f t="shared" ca="1" si="75"/>
        <v>Barcelona</v>
      </c>
      <c r="G623" s="9">
        <f t="shared" ca="1" si="76"/>
        <v>653.16954444639896</v>
      </c>
      <c r="H623" s="9">
        <f t="shared" ca="1" si="77"/>
        <v>204.70484645276105</v>
      </c>
      <c r="I623" s="7">
        <f t="shared" ca="1" si="78"/>
        <v>10</v>
      </c>
      <c r="J623" s="9">
        <f t="shared" ca="1" si="79"/>
        <v>1463.5791070767621</v>
      </c>
    </row>
    <row r="624" spans="1:10" x14ac:dyDescent="0.2">
      <c r="A624" s="7">
        <v>618</v>
      </c>
      <c r="B624" s="8">
        <v>41892</v>
      </c>
      <c r="C624" s="7" t="str">
        <f t="shared" ca="1" si="72"/>
        <v>Velja</v>
      </c>
      <c r="D624" s="7" t="str">
        <f t="shared" ca="1" si="73"/>
        <v>BG-444</v>
      </c>
      <c r="E624" s="7" t="str">
        <f t="shared" ca="1" si="74"/>
        <v>Kragujevac</v>
      </c>
      <c r="F624" s="7" t="str">
        <f t="shared" ca="1" si="75"/>
        <v>Rim</v>
      </c>
      <c r="G624" s="9">
        <f t="shared" ca="1" si="76"/>
        <v>1218.1360645347236</v>
      </c>
      <c r="H624" s="9">
        <f t="shared" ca="1" si="77"/>
        <v>360.36856665652761</v>
      </c>
      <c r="I624" s="7">
        <f t="shared" ca="1" si="78"/>
        <v>5</v>
      </c>
      <c r="J624" s="9">
        <f t="shared" ca="1" si="79"/>
        <v>1069.1784452946943</v>
      </c>
    </row>
    <row r="625" spans="1:10" x14ac:dyDescent="0.2">
      <c r="A625" s="7">
        <v>619</v>
      </c>
      <c r="B625" s="8">
        <v>41893</v>
      </c>
      <c r="C625" s="7" t="str">
        <f t="shared" ca="1" si="72"/>
        <v>Petar</v>
      </c>
      <c r="D625" s="7" t="str">
        <f t="shared" ca="1" si="73"/>
        <v>BG-444</v>
      </c>
      <c r="E625" s="7" t="str">
        <f t="shared" ca="1" si="74"/>
        <v>Nis</v>
      </c>
      <c r="F625" s="7" t="str">
        <f t="shared" ca="1" si="75"/>
        <v>Berlin</v>
      </c>
      <c r="G625" s="9">
        <f t="shared" ca="1" si="76"/>
        <v>637.52646842296133</v>
      </c>
      <c r="H625" s="9">
        <f t="shared" ca="1" si="77"/>
        <v>172.34872812419636</v>
      </c>
      <c r="I625" s="7">
        <f t="shared" ca="1" si="78"/>
        <v>7</v>
      </c>
      <c r="J625" s="9">
        <f t="shared" ca="1" si="79"/>
        <v>1077.7931885992898</v>
      </c>
    </row>
    <row r="626" spans="1:10" x14ac:dyDescent="0.2">
      <c r="A626" s="7">
        <v>620</v>
      </c>
      <c r="B626" s="8">
        <v>41894</v>
      </c>
      <c r="C626" s="7" t="str">
        <f t="shared" ca="1" si="72"/>
        <v>Vuk</v>
      </c>
      <c r="D626" s="7" t="str">
        <f t="shared" ca="1" si="73"/>
        <v>BG-555</v>
      </c>
      <c r="E626" s="7" t="str">
        <f t="shared" ca="1" si="74"/>
        <v>Novi Sad</v>
      </c>
      <c r="F626" s="7" t="str">
        <f t="shared" ca="1" si="75"/>
        <v>Berlin</v>
      </c>
      <c r="G626" s="9">
        <f t="shared" ca="1" si="76"/>
        <v>652.36382322443774</v>
      </c>
      <c r="H626" s="9">
        <f t="shared" ca="1" si="77"/>
        <v>204.41201676660202</v>
      </c>
      <c r="I626" s="7">
        <f t="shared" ca="1" si="78"/>
        <v>8</v>
      </c>
      <c r="J626" s="9">
        <f t="shared" ca="1" si="79"/>
        <v>1017.3094265196344</v>
      </c>
    </row>
    <row r="627" spans="1:10" x14ac:dyDescent="0.2">
      <c r="A627" s="7">
        <v>621</v>
      </c>
      <c r="B627" s="8">
        <v>41895</v>
      </c>
      <c r="C627" s="7" t="str">
        <f t="shared" ca="1" si="72"/>
        <v>Petar</v>
      </c>
      <c r="D627" s="7" t="str">
        <f t="shared" ca="1" si="73"/>
        <v>BG-333</v>
      </c>
      <c r="E627" s="7" t="str">
        <f t="shared" ca="1" si="74"/>
        <v>Kragujevac</v>
      </c>
      <c r="F627" s="7" t="str">
        <f t="shared" ca="1" si="75"/>
        <v>Berlin</v>
      </c>
      <c r="G627" s="9">
        <f t="shared" ca="1" si="76"/>
        <v>1098.487794958136</v>
      </c>
      <c r="H627" s="9">
        <f t="shared" ca="1" si="77"/>
        <v>298.59068393189011</v>
      </c>
      <c r="I627" s="7">
        <f t="shared" ca="1" si="78"/>
        <v>5</v>
      </c>
      <c r="J627" s="9">
        <f t="shared" ca="1" si="79"/>
        <v>1326.4296735310108</v>
      </c>
    </row>
    <row r="628" spans="1:10" x14ac:dyDescent="0.2">
      <c r="A628" s="7">
        <v>622</v>
      </c>
      <c r="B628" s="8">
        <v>41896</v>
      </c>
      <c r="C628" s="7" t="str">
        <f t="shared" ca="1" si="72"/>
        <v>Vuk</v>
      </c>
      <c r="D628" s="7" t="str">
        <f t="shared" ca="1" si="73"/>
        <v>BG-111</v>
      </c>
      <c r="E628" s="7" t="str">
        <f t="shared" ca="1" si="74"/>
        <v>Novi Pazar</v>
      </c>
      <c r="F628" s="7" t="str">
        <f t="shared" ca="1" si="75"/>
        <v>Pariz</v>
      </c>
      <c r="G628" s="9">
        <f t="shared" ca="1" si="76"/>
        <v>560.30472685747384</v>
      </c>
      <c r="H628" s="9">
        <f t="shared" ca="1" si="77"/>
        <v>151.02012578846697</v>
      </c>
      <c r="I628" s="7">
        <f t="shared" ca="1" si="78"/>
        <v>6</v>
      </c>
      <c r="J628" s="9">
        <f t="shared" ca="1" si="79"/>
        <v>1745.881742423604</v>
      </c>
    </row>
    <row r="629" spans="1:10" x14ac:dyDescent="0.2">
      <c r="A629" s="7">
        <v>623</v>
      </c>
      <c r="B629" s="8">
        <v>41897</v>
      </c>
      <c r="C629" s="7" t="str">
        <f t="shared" ca="1" si="72"/>
        <v>Vuk</v>
      </c>
      <c r="D629" s="7" t="str">
        <f t="shared" ca="1" si="73"/>
        <v>BG-333</v>
      </c>
      <c r="E629" s="7" t="str">
        <f t="shared" ca="1" si="74"/>
        <v>Kragujevac</v>
      </c>
      <c r="F629" s="7" t="str">
        <f t="shared" ca="1" si="75"/>
        <v>Moskva</v>
      </c>
      <c r="G629" s="9">
        <f t="shared" ca="1" si="76"/>
        <v>529.43751189854652</v>
      </c>
      <c r="H629" s="9">
        <f t="shared" ca="1" si="77"/>
        <v>166.53727534710345</v>
      </c>
      <c r="I629" s="7">
        <f t="shared" ca="1" si="78"/>
        <v>7</v>
      </c>
      <c r="J629" s="9">
        <f t="shared" ca="1" si="79"/>
        <v>1217.3110002019541</v>
      </c>
    </row>
    <row r="630" spans="1:10" x14ac:dyDescent="0.2">
      <c r="A630" s="7">
        <v>624</v>
      </c>
      <c r="B630" s="8">
        <v>41898</v>
      </c>
      <c r="C630" s="7" t="str">
        <f t="shared" ca="1" si="72"/>
        <v>Petar</v>
      </c>
      <c r="D630" s="7" t="str">
        <f t="shared" ca="1" si="73"/>
        <v>BG-333</v>
      </c>
      <c r="E630" s="7" t="str">
        <f t="shared" ca="1" si="74"/>
        <v>Beograd</v>
      </c>
      <c r="F630" s="7" t="str">
        <f t="shared" ca="1" si="75"/>
        <v>Berlin</v>
      </c>
      <c r="G630" s="9">
        <f t="shared" ca="1" si="76"/>
        <v>568.61661533674305</v>
      </c>
      <c r="H630" s="9">
        <f t="shared" ca="1" si="77"/>
        <v>178.7963647739771</v>
      </c>
      <c r="I630" s="7">
        <f t="shared" ca="1" si="78"/>
        <v>10</v>
      </c>
      <c r="J630" s="9">
        <f t="shared" ca="1" si="79"/>
        <v>1665.1137178294512</v>
      </c>
    </row>
    <row r="631" spans="1:10" x14ac:dyDescent="0.2">
      <c r="A631" s="7">
        <v>625</v>
      </c>
      <c r="B631" s="8">
        <v>41899</v>
      </c>
      <c r="C631" s="7" t="str">
        <f t="shared" ca="1" si="72"/>
        <v>Vuk</v>
      </c>
      <c r="D631" s="7" t="str">
        <f t="shared" ca="1" si="73"/>
        <v>BG-222</v>
      </c>
      <c r="E631" s="7" t="str">
        <f t="shared" ca="1" si="74"/>
        <v>Kragujevac</v>
      </c>
      <c r="F631" s="7" t="str">
        <f t="shared" ca="1" si="75"/>
        <v>Berlin</v>
      </c>
      <c r="G631" s="9">
        <f t="shared" ca="1" si="76"/>
        <v>1008.235243331839</v>
      </c>
      <c r="H631" s="9">
        <f t="shared" ca="1" si="77"/>
        <v>302.04991116381166</v>
      </c>
      <c r="I631" s="7">
        <f t="shared" ca="1" si="78"/>
        <v>9</v>
      </c>
      <c r="J631" s="9">
        <f t="shared" ca="1" si="79"/>
        <v>1441.5102252222773</v>
      </c>
    </row>
    <row r="632" spans="1:10" x14ac:dyDescent="0.2">
      <c r="A632" s="7">
        <v>626</v>
      </c>
      <c r="B632" s="8">
        <v>41900</v>
      </c>
      <c r="C632" s="7" t="str">
        <f t="shared" ca="1" si="72"/>
        <v>Ivan</v>
      </c>
      <c r="D632" s="7" t="str">
        <f t="shared" ca="1" si="73"/>
        <v>BG-555</v>
      </c>
      <c r="E632" s="7" t="str">
        <f t="shared" ca="1" si="74"/>
        <v>Novi Pazar</v>
      </c>
      <c r="F632" s="7" t="str">
        <f t="shared" ca="1" si="75"/>
        <v>Barcelona</v>
      </c>
      <c r="G632" s="9">
        <f t="shared" ca="1" si="76"/>
        <v>545.13706600791295</v>
      </c>
      <c r="H632" s="9">
        <f t="shared" ca="1" si="77"/>
        <v>146.93053164769296</v>
      </c>
      <c r="I632" s="7">
        <f t="shared" ca="1" si="78"/>
        <v>9</v>
      </c>
      <c r="J632" s="9">
        <f t="shared" ca="1" si="79"/>
        <v>1186.0560049297533</v>
      </c>
    </row>
    <row r="633" spans="1:10" x14ac:dyDescent="0.2">
      <c r="A633" s="7">
        <v>627</v>
      </c>
      <c r="B633" s="8">
        <v>41901</v>
      </c>
      <c r="C633" s="7" t="str">
        <f t="shared" ca="1" si="72"/>
        <v>Ivan</v>
      </c>
      <c r="D633" s="7" t="str">
        <f t="shared" ca="1" si="73"/>
        <v>BG-555</v>
      </c>
      <c r="E633" s="7" t="str">
        <f t="shared" ca="1" si="74"/>
        <v>Nis</v>
      </c>
      <c r="F633" s="7" t="str">
        <f t="shared" ca="1" si="75"/>
        <v>Moskva</v>
      </c>
      <c r="G633" s="9">
        <f t="shared" ca="1" si="76"/>
        <v>1242.9980069095759</v>
      </c>
      <c r="H633" s="9">
        <f t="shared" ca="1" si="77"/>
        <v>344.08063686325005</v>
      </c>
      <c r="I633" s="7">
        <f t="shared" ca="1" si="78"/>
        <v>11</v>
      </c>
      <c r="J633" s="9">
        <f t="shared" ca="1" si="79"/>
        <v>1251.1124326930158</v>
      </c>
    </row>
    <row r="634" spans="1:10" x14ac:dyDescent="0.2">
      <c r="A634" s="7">
        <v>628</v>
      </c>
      <c r="B634" s="8">
        <v>41902</v>
      </c>
      <c r="C634" s="7" t="str">
        <f t="shared" ca="1" si="72"/>
        <v>Marko</v>
      </c>
      <c r="D634" s="7" t="str">
        <f t="shared" ca="1" si="73"/>
        <v>BG-444</v>
      </c>
      <c r="E634" s="7" t="str">
        <f t="shared" ca="1" si="74"/>
        <v>Nis</v>
      </c>
      <c r="F634" s="7" t="str">
        <f t="shared" ca="1" si="75"/>
        <v>Barcelona</v>
      </c>
      <c r="G634" s="9">
        <f t="shared" ca="1" si="76"/>
        <v>717.9790804476886</v>
      </c>
      <c r="H634" s="9">
        <f t="shared" ca="1" si="77"/>
        <v>212.38879942155376</v>
      </c>
      <c r="I634" s="7">
        <f t="shared" ca="1" si="78"/>
        <v>11</v>
      </c>
      <c r="J634" s="9">
        <f t="shared" ca="1" si="79"/>
        <v>1939.5787542003309</v>
      </c>
    </row>
    <row r="635" spans="1:10" x14ac:dyDescent="0.2">
      <c r="A635" s="7">
        <v>629</v>
      </c>
      <c r="B635" s="8">
        <v>41903</v>
      </c>
      <c r="C635" s="7" t="str">
        <f t="shared" ca="1" si="72"/>
        <v>Petar</v>
      </c>
      <c r="D635" s="7" t="str">
        <f t="shared" ca="1" si="73"/>
        <v>BG-111</v>
      </c>
      <c r="E635" s="7" t="str">
        <f t="shared" ca="1" si="74"/>
        <v>Novi Pazar</v>
      </c>
      <c r="F635" s="7" t="str">
        <f t="shared" ca="1" si="75"/>
        <v>Moskva</v>
      </c>
      <c r="G635" s="9">
        <f t="shared" ca="1" si="76"/>
        <v>355.52393821790582</v>
      </c>
      <c r="H635" s="9">
        <f t="shared" ca="1" si="77"/>
        <v>98.900048625234888</v>
      </c>
      <c r="I635" s="7">
        <f t="shared" ca="1" si="78"/>
        <v>13</v>
      </c>
      <c r="J635" s="9">
        <f t="shared" ca="1" si="79"/>
        <v>1019.6089951609223</v>
      </c>
    </row>
    <row r="636" spans="1:10" x14ac:dyDescent="0.2">
      <c r="A636" s="7">
        <v>630</v>
      </c>
      <c r="B636" s="8">
        <v>41904</v>
      </c>
      <c r="C636" s="7" t="str">
        <f t="shared" ca="1" si="72"/>
        <v>Marko</v>
      </c>
      <c r="D636" s="7" t="str">
        <f t="shared" ca="1" si="73"/>
        <v>BG-222</v>
      </c>
      <c r="E636" s="7" t="str">
        <f t="shared" ca="1" si="74"/>
        <v>Novi Pazar</v>
      </c>
      <c r="F636" s="7" t="str">
        <f t="shared" ca="1" si="75"/>
        <v>Pariz</v>
      </c>
      <c r="G636" s="9">
        <f t="shared" ca="1" si="76"/>
        <v>902.10032926979136</v>
      </c>
      <c r="H636" s="9">
        <f t="shared" ca="1" si="77"/>
        <v>260.57958002461578</v>
      </c>
      <c r="I636" s="7">
        <f t="shared" ca="1" si="78"/>
        <v>10</v>
      </c>
      <c r="J636" s="9">
        <f t="shared" ca="1" si="79"/>
        <v>1482.9687078041395</v>
      </c>
    </row>
    <row r="637" spans="1:10" x14ac:dyDescent="0.2">
      <c r="A637" s="7">
        <v>631</v>
      </c>
      <c r="B637" s="8">
        <v>41905</v>
      </c>
      <c r="C637" s="7" t="str">
        <f t="shared" ca="1" si="72"/>
        <v>Petar</v>
      </c>
      <c r="D637" s="7" t="str">
        <f t="shared" ca="1" si="73"/>
        <v>BG-111</v>
      </c>
      <c r="E637" s="7" t="str">
        <f t="shared" ca="1" si="74"/>
        <v>Novi Pazar</v>
      </c>
      <c r="F637" s="7" t="str">
        <f t="shared" ca="1" si="75"/>
        <v>Berlin</v>
      </c>
      <c r="G637" s="9">
        <f t="shared" ca="1" si="76"/>
        <v>860.65542409536181</v>
      </c>
      <c r="H637" s="9">
        <f t="shared" ca="1" si="77"/>
        <v>251.51787662691271</v>
      </c>
      <c r="I637" s="7">
        <f t="shared" ca="1" si="78"/>
        <v>10</v>
      </c>
      <c r="J637" s="9">
        <f t="shared" ca="1" si="79"/>
        <v>1507.5771738051885</v>
      </c>
    </row>
    <row r="638" spans="1:10" x14ac:dyDescent="0.2">
      <c r="A638" s="7">
        <v>632</v>
      </c>
      <c r="B638" s="8">
        <v>41906</v>
      </c>
      <c r="C638" s="7" t="str">
        <f t="shared" ca="1" si="72"/>
        <v>Marko</v>
      </c>
      <c r="D638" s="7" t="str">
        <f t="shared" ca="1" si="73"/>
        <v>BG-222</v>
      </c>
      <c r="E638" s="7" t="str">
        <f t="shared" ca="1" si="74"/>
        <v>Nis</v>
      </c>
      <c r="F638" s="7" t="str">
        <f t="shared" ca="1" si="75"/>
        <v>Pariz</v>
      </c>
      <c r="G638" s="9">
        <f t="shared" ca="1" si="76"/>
        <v>347.49160270056706</v>
      </c>
      <c r="H638" s="9">
        <f t="shared" ca="1" si="77"/>
        <v>92.751742096015334</v>
      </c>
      <c r="I638" s="7">
        <f t="shared" ca="1" si="78"/>
        <v>13</v>
      </c>
      <c r="J638" s="9">
        <f t="shared" ca="1" si="79"/>
        <v>1400.6156589486629</v>
      </c>
    </row>
    <row r="639" spans="1:10" x14ac:dyDescent="0.2">
      <c r="A639" s="7">
        <v>633</v>
      </c>
      <c r="B639" s="8">
        <v>41907</v>
      </c>
      <c r="C639" s="7" t="str">
        <f t="shared" ca="1" si="72"/>
        <v>Vuk</v>
      </c>
      <c r="D639" s="7" t="str">
        <f t="shared" ca="1" si="73"/>
        <v>BG-111</v>
      </c>
      <c r="E639" s="7" t="str">
        <f t="shared" ca="1" si="74"/>
        <v>Kragujevac</v>
      </c>
      <c r="F639" s="7" t="str">
        <f t="shared" ca="1" si="75"/>
        <v>Moskva</v>
      </c>
      <c r="G639" s="9">
        <f t="shared" ca="1" si="76"/>
        <v>1063.1901868110529</v>
      </c>
      <c r="H639" s="9">
        <f t="shared" ca="1" si="77"/>
        <v>288.40529413934956</v>
      </c>
      <c r="I639" s="7">
        <f t="shared" ca="1" si="78"/>
        <v>14</v>
      </c>
      <c r="J639" s="9">
        <f t="shared" ca="1" si="79"/>
        <v>1050.125728425601</v>
      </c>
    </row>
    <row r="640" spans="1:10" x14ac:dyDescent="0.2">
      <c r="A640" s="7">
        <v>634</v>
      </c>
      <c r="B640" s="8">
        <v>41908</v>
      </c>
      <c r="C640" s="7" t="str">
        <f t="shared" ca="1" si="72"/>
        <v>Petar</v>
      </c>
      <c r="D640" s="7" t="str">
        <f t="shared" ca="1" si="73"/>
        <v>BG-333</v>
      </c>
      <c r="E640" s="7" t="str">
        <f t="shared" ca="1" si="74"/>
        <v>Beograd</v>
      </c>
      <c r="F640" s="7" t="str">
        <f t="shared" ca="1" si="75"/>
        <v>Berlin</v>
      </c>
      <c r="G640" s="9">
        <f t="shared" ca="1" si="76"/>
        <v>807.07452411708505</v>
      </c>
      <c r="H640" s="9">
        <f t="shared" ca="1" si="77"/>
        <v>235.6987703208994</v>
      </c>
      <c r="I640" s="7">
        <f t="shared" ca="1" si="78"/>
        <v>7</v>
      </c>
      <c r="J640" s="9">
        <f t="shared" ca="1" si="79"/>
        <v>1130.5298903010228</v>
      </c>
    </row>
    <row r="641" spans="1:10" x14ac:dyDescent="0.2">
      <c r="A641" s="7">
        <v>635</v>
      </c>
      <c r="B641" s="8">
        <v>41909</v>
      </c>
      <c r="C641" s="7" t="str">
        <f t="shared" ca="1" si="72"/>
        <v>Ivan</v>
      </c>
      <c r="D641" s="7" t="str">
        <f t="shared" ca="1" si="73"/>
        <v>BG-555</v>
      </c>
      <c r="E641" s="7" t="str">
        <f t="shared" ca="1" si="74"/>
        <v>Beograd</v>
      </c>
      <c r="F641" s="7" t="str">
        <f t="shared" ca="1" si="75"/>
        <v>Berlin</v>
      </c>
      <c r="G641" s="9">
        <f t="shared" ca="1" si="76"/>
        <v>321.19170894596965</v>
      </c>
      <c r="H641" s="9">
        <f t="shared" ca="1" si="77"/>
        <v>87.335855686460434</v>
      </c>
      <c r="I641" s="7">
        <f t="shared" ca="1" si="78"/>
        <v>9</v>
      </c>
      <c r="J641" s="9">
        <f t="shared" ca="1" si="79"/>
        <v>1561.3640226108164</v>
      </c>
    </row>
    <row r="642" spans="1:10" x14ac:dyDescent="0.2">
      <c r="A642" s="7">
        <v>636</v>
      </c>
      <c r="B642" s="8">
        <v>41910</v>
      </c>
      <c r="C642" s="7" t="str">
        <f t="shared" ca="1" si="72"/>
        <v>Petar</v>
      </c>
      <c r="D642" s="7" t="str">
        <f t="shared" ca="1" si="73"/>
        <v>BG-222</v>
      </c>
      <c r="E642" s="7" t="str">
        <f t="shared" ca="1" si="74"/>
        <v>Kragujevac</v>
      </c>
      <c r="F642" s="7" t="str">
        <f t="shared" ca="1" si="75"/>
        <v>Pariz</v>
      </c>
      <c r="G642" s="9">
        <f t="shared" ca="1" si="76"/>
        <v>850.0909628291945</v>
      </c>
      <c r="H642" s="9">
        <f t="shared" ca="1" si="77"/>
        <v>262.65788438730249</v>
      </c>
      <c r="I642" s="7">
        <f t="shared" ca="1" si="78"/>
        <v>5</v>
      </c>
      <c r="J642" s="9">
        <f t="shared" ca="1" si="79"/>
        <v>1796.8808350250738</v>
      </c>
    </row>
    <row r="643" spans="1:10" x14ac:dyDescent="0.2">
      <c r="A643" s="7">
        <v>637</v>
      </c>
      <c r="B643" s="8">
        <v>41911</v>
      </c>
      <c r="C643" s="7" t="str">
        <f t="shared" ca="1" si="72"/>
        <v>Marko</v>
      </c>
      <c r="D643" s="7" t="str">
        <f t="shared" ca="1" si="73"/>
        <v>BG-555</v>
      </c>
      <c r="E643" s="7" t="str">
        <f t="shared" ca="1" si="74"/>
        <v>Novi Pazar</v>
      </c>
      <c r="F643" s="7" t="str">
        <f t="shared" ca="1" si="75"/>
        <v>Moskva</v>
      </c>
      <c r="G643" s="9">
        <f t="shared" ca="1" si="76"/>
        <v>1253.5337425425625</v>
      </c>
      <c r="H643" s="9">
        <f t="shared" ca="1" si="77"/>
        <v>383.46243398047278</v>
      </c>
      <c r="I643" s="7">
        <f t="shared" ca="1" si="78"/>
        <v>6</v>
      </c>
      <c r="J643" s="9">
        <f t="shared" ca="1" si="79"/>
        <v>1821.1561157973617</v>
      </c>
    </row>
    <row r="644" spans="1:10" x14ac:dyDescent="0.2">
      <c r="A644" s="7">
        <v>638</v>
      </c>
      <c r="B644" s="8">
        <v>41912</v>
      </c>
      <c r="C644" s="7" t="str">
        <f t="shared" ca="1" si="72"/>
        <v>Velja</v>
      </c>
      <c r="D644" s="7" t="str">
        <f t="shared" ca="1" si="73"/>
        <v>BG-222</v>
      </c>
      <c r="E644" s="7" t="str">
        <f t="shared" ca="1" si="74"/>
        <v>Kragujevac</v>
      </c>
      <c r="F644" s="7" t="str">
        <f t="shared" ca="1" si="75"/>
        <v>Berlin</v>
      </c>
      <c r="G644" s="9">
        <f t="shared" ca="1" si="76"/>
        <v>766.8400747908463</v>
      </c>
      <c r="H644" s="9">
        <f t="shared" ca="1" si="77"/>
        <v>224.66888051276234</v>
      </c>
      <c r="I644" s="7">
        <f t="shared" ca="1" si="78"/>
        <v>10</v>
      </c>
      <c r="J644" s="9">
        <f t="shared" ca="1" si="79"/>
        <v>1722.9124964063078</v>
      </c>
    </row>
    <row r="645" spans="1:10" x14ac:dyDescent="0.2">
      <c r="A645" s="7">
        <v>639</v>
      </c>
      <c r="B645" s="8">
        <v>41913</v>
      </c>
      <c r="C645" s="7" t="str">
        <f t="shared" ca="1" si="72"/>
        <v>Petar</v>
      </c>
      <c r="D645" s="7" t="str">
        <f t="shared" ca="1" si="73"/>
        <v>BG-222</v>
      </c>
      <c r="E645" s="7" t="str">
        <f t="shared" ca="1" si="74"/>
        <v>Novi Pazar</v>
      </c>
      <c r="F645" s="7" t="str">
        <f t="shared" ca="1" si="75"/>
        <v>Pariz</v>
      </c>
      <c r="G645" s="9">
        <f t="shared" ca="1" si="76"/>
        <v>975.25184581558051</v>
      </c>
      <c r="H645" s="9">
        <f t="shared" ca="1" si="77"/>
        <v>301.86492202653022</v>
      </c>
      <c r="I645" s="7">
        <f t="shared" ca="1" si="78"/>
        <v>7</v>
      </c>
      <c r="J645" s="9">
        <f t="shared" ca="1" si="79"/>
        <v>1019.5399815353644</v>
      </c>
    </row>
    <row r="646" spans="1:10" x14ac:dyDescent="0.2">
      <c r="A646" s="7">
        <v>640</v>
      </c>
      <c r="B646" s="8">
        <v>41914</v>
      </c>
      <c r="C646" s="7" t="str">
        <f t="shared" ca="1" si="72"/>
        <v>Vuk</v>
      </c>
      <c r="D646" s="7" t="str">
        <f t="shared" ca="1" si="73"/>
        <v>BG-222</v>
      </c>
      <c r="E646" s="7" t="str">
        <f t="shared" ca="1" si="74"/>
        <v>Novi Sad</v>
      </c>
      <c r="F646" s="7" t="str">
        <f t="shared" ca="1" si="75"/>
        <v>Pariz</v>
      </c>
      <c r="G646" s="9">
        <f t="shared" ca="1" si="76"/>
        <v>1123.831246547385</v>
      </c>
      <c r="H646" s="9">
        <f t="shared" ca="1" si="77"/>
        <v>326.83991265284487</v>
      </c>
      <c r="I646" s="7">
        <f t="shared" ca="1" si="78"/>
        <v>13</v>
      </c>
      <c r="J646" s="9">
        <f t="shared" ca="1" si="79"/>
        <v>1324.4948423799442</v>
      </c>
    </row>
    <row r="647" spans="1:10" x14ac:dyDescent="0.2">
      <c r="A647" s="7">
        <v>641</v>
      </c>
      <c r="B647" s="8">
        <v>41915</v>
      </c>
      <c r="C647" s="7" t="str">
        <f t="shared" ca="1" si="72"/>
        <v>Velja</v>
      </c>
      <c r="D647" s="7" t="str">
        <f t="shared" ca="1" si="73"/>
        <v>BG-444</v>
      </c>
      <c r="E647" s="7" t="str">
        <f t="shared" ca="1" si="74"/>
        <v>Kragujevac</v>
      </c>
      <c r="F647" s="7" t="str">
        <f t="shared" ca="1" si="75"/>
        <v>Moskva</v>
      </c>
      <c r="G647" s="9">
        <f t="shared" ca="1" si="76"/>
        <v>307.47862367970419</v>
      </c>
      <c r="H647" s="9">
        <f t="shared" ca="1" si="77"/>
        <v>95.215692022924571</v>
      </c>
      <c r="I647" s="7">
        <f t="shared" ca="1" si="78"/>
        <v>11</v>
      </c>
      <c r="J647" s="9">
        <f t="shared" ca="1" si="79"/>
        <v>1832.9865442765781</v>
      </c>
    </row>
    <row r="648" spans="1:10" x14ac:dyDescent="0.2">
      <c r="A648" s="7">
        <v>642</v>
      </c>
      <c r="B648" s="8">
        <v>41916</v>
      </c>
      <c r="C648" s="7" t="str">
        <f t="shared" ref="C648:C711" ca="1" si="80">IF(RAND()&lt;0.2,"Marko",IF(RAND()&lt;0.25,"Velja",IF(RAND()&lt;0.33,"Ivan",IF(RAND()&lt;0.5,"Petar","Vuk"))))</f>
        <v>Velja</v>
      </c>
      <c r="D648" s="7" t="str">
        <f t="shared" ref="D648:D711" ca="1" si="81">IF(RAND()&lt;0.2,"BG-111",IF(RAND()&lt;0.25,"BG-222",IF(RAND()&lt;0.33,"BG-333",IF(RAND()&lt;0.5,"BG-444","BG-555"))))</f>
        <v>BG-333</v>
      </c>
      <c r="E648" s="7" t="str">
        <f t="shared" ref="E648:E711" ca="1" si="82">IF(RAND()&lt;0.2,"Beograd",IF(RAND()&lt;0.25,"Novi Sad",IF(RAND()&lt;0.33,"Nis",IF(RAND()&lt;0.5,"Kragujevac","Novi Pazar"))))</f>
        <v>Kragujevac</v>
      </c>
      <c r="F648" s="7" t="str">
        <f t="shared" ref="F648:F711" ca="1" si="83">IF(RAND()&lt;0.2,"Rim",IF(RAND()&lt;0.25,"Moskva",IF(RAND()&lt;0.33,"Berlin",IF(RAND()&lt;0.5,"Pariz","Barcelona"))))</f>
        <v>Moskva</v>
      </c>
      <c r="G648" s="9">
        <f t="shared" ref="G648:G711" ca="1" si="84">RAND()*1000+300</f>
        <v>601.77133679443227</v>
      </c>
      <c r="H648" s="9">
        <f t="shared" ref="H648:H711" ca="1" si="85">(G648/100)* (RAND()*5+ 26.5)</f>
        <v>166.10760399779144</v>
      </c>
      <c r="I648" s="7">
        <f t="shared" ref="I648:I711" ca="1" si="86">INT( RAND() * 10 + 5 )</f>
        <v>10</v>
      </c>
      <c r="J648" s="9">
        <f t="shared" ref="J648:J711" ca="1" si="87">RAND()*1000+1000</f>
        <v>1104.4603978307023</v>
      </c>
    </row>
    <row r="649" spans="1:10" x14ac:dyDescent="0.2">
      <c r="A649" s="7">
        <v>643</v>
      </c>
      <c r="B649" s="8">
        <v>41917</v>
      </c>
      <c r="C649" s="7" t="str">
        <f t="shared" ca="1" si="80"/>
        <v>Velja</v>
      </c>
      <c r="D649" s="7" t="str">
        <f t="shared" ca="1" si="81"/>
        <v>BG-333</v>
      </c>
      <c r="E649" s="7" t="str">
        <f t="shared" ca="1" si="82"/>
        <v>Novi Pazar</v>
      </c>
      <c r="F649" s="7" t="str">
        <f t="shared" ca="1" si="83"/>
        <v>Pariz</v>
      </c>
      <c r="G649" s="9">
        <f t="shared" ca="1" si="84"/>
        <v>300.79733045749117</v>
      </c>
      <c r="H649" s="9">
        <f t="shared" ca="1" si="85"/>
        <v>84.080835124528519</v>
      </c>
      <c r="I649" s="7">
        <f t="shared" ca="1" si="86"/>
        <v>11</v>
      </c>
      <c r="J649" s="9">
        <f t="shared" ca="1" si="87"/>
        <v>1318.3008892832472</v>
      </c>
    </row>
    <row r="650" spans="1:10" x14ac:dyDescent="0.2">
      <c r="A650" s="7">
        <v>644</v>
      </c>
      <c r="B650" s="8">
        <v>41918</v>
      </c>
      <c r="C650" s="7" t="str">
        <f t="shared" ca="1" si="80"/>
        <v>Ivan</v>
      </c>
      <c r="D650" s="7" t="str">
        <f t="shared" ca="1" si="81"/>
        <v>BG-111</v>
      </c>
      <c r="E650" s="7" t="str">
        <f t="shared" ca="1" si="82"/>
        <v>Beograd</v>
      </c>
      <c r="F650" s="7" t="str">
        <f t="shared" ca="1" si="83"/>
        <v>Berlin</v>
      </c>
      <c r="G650" s="9">
        <f t="shared" ca="1" si="84"/>
        <v>1053.722831223814</v>
      </c>
      <c r="H650" s="9">
        <f t="shared" ca="1" si="85"/>
        <v>293.5104404736955</v>
      </c>
      <c r="I650" s="7">
        <f t="shared" ca="1" si="86"/>
        <v>13</v>
      </c>
      <c r="J650" s="9">
        <f t="shared" ca="1" si="87"/>
        <v>1144.6111322437055</v>
      </c>
    </row>
    <row r="651" spans="1:10" x14ac:dyDescent="0.2">
      <c r="A651" s="7">
        <v>645</v>
      </c>
      <c r="B651" s="8">
        <v>41919</v>
      </c>
      <c r="C651" s="7" t="str">
        <f t="shared" ca="1" si="80"/>
        <v>Ivan</v>
      </c>
      <c r="D651" s="7" t="str">
        <f t="shared" ca="1" si="81"/>
        <v>BG-222</v>
      </c>
      <c r="E651" s="7" t="str">
        <f t="shared" ca="1" si="82"/>
        <v>Nis</v>
      </c>
      <c r="F651" s="7" t="str">
        <f t="shared" ca="1" si="83"/>
        <v>Moskva</v>
      </c>
      <c r="G651" s="9">
        <f t="shared" ca="1" si="84"/>
        <v>308.51093207187989</v>
      </c>
      <c r="H651" s="9">
        <f t="shared" ca="1" si="85"/>
        <v>85.545640579205212</v>
      </c>
      <c r="I651" s="7">
        <f t="shared" ca="1" si="86"/>
        <v>10</v>
      </c>
      <c r="J651" s="9">
        <f t="shared" ca="1" si="87"/>
        <v>1978.4093811525368</v>
      </c>
    </row>
    <row r="652" spans="1:10" x14ac:dyDescent="0.2">
      <c r="A652" s="7">
        <v>646</v>
      </c>
      <c r="B652" s="8">
        <v>41920</v>
      </c>
      <c r="C652" s="7" t="str">
        <f t="shared" ca="1" si="80"/>
        <v>Marko</v>
      </c>
      <c r="D652" s="7" t="str">
        <f t="shared" ca="1" si="81"/>
        <v>BG-555</v>
      </c>
      <c r="E652" s="7" t="str">
        <f t="shared" ca="1" si="82"/>
        <v>Novi Sad</v>
      </c>
      <c r="F652" s="7" t="str">
        <f t="shared" ca="1" si="83"/>
        <v>Berlin</v>
      </c>
      <c r="G652" s="9">
        <f t="shared" ca="1" si="84"/>
        <v>904.15074430081268</v>
      </c>
      <c r="H652" s="9">
        <f t="shared" ca="1" si="85"/>
        <v>271.2211474637773</v>
      </c>
      <c r="I652" s="7">
        <f t="shared" ca="1" si="86"/>
        <v>9</v>
      </c>
      <c r="J652" s="9">
        <f t="shared" ca="1" si="87"/>
        <v>1527.1147745221867</v>
      </c>
    </row>
    <row r="653" spans="1:10" x14ac:dyDescent="0.2">
      <c r="A653" s="7">
        <v>647</v>
      </c>
      <c r="B653" s="8">
        <v>41921</v>
      </c>
      <c r="C653" s="7" t="str">
        <f t="shared" ca="1" si="80"/>
        <v>Velja</v>
      </c>
      <c r="D653" s="7" t="str">
        <f t="shared" ca="1" si="81"/>
        <v>BG-333</v>
      </c>
      <c r="E653" s="7" t="str">
        <f t="shared" ca="1" si="82"/>
        <v>Kragujevac</v>
      </c>
      <c r="F653" s="7" t="str">
        <f t="shared" ca="1" si="83"/>
        <v>Barcelona</v>
      </c>
      <c r="G653" s="9">
        <f t="shared" ca="1" si="84"/>
        <v>343.86692789455805</v>
      </c>
      <c r="H653" s="9">
        <f t="shared" ca="1" si="85"/>
        <v>91.556814323481774</v>
      </c>
      <c r="I653" s="7">
        <f t="shared" ca="1" si="86"/>
        <v>10</v>
      </c>
      <c r="J653" s="9">
        <f t="shared" ca="1" si="87"/>
        <v>1236.0468853149241</v>
      </c>
    </row>
    <row r="654" spans="1:10" x14ac:dyDescent="0.2">
      <c r="A654" s="7">
        <v>648</v>
      </c>
      <c r="B654" s="8">
        <v>41922</v>
      </c>
      <c r="C654" s="7" t="str">
        <f t="shared" ca="1" si="80"/>
        <v>Petar</v>
      </c>
      <c r="D654" s="7" t="str">
        <f t="shared" ca="1" si="81"/>
        <v>BG-111</v>
      </c>
      <c r="E654" s="7" t="str">
        <f t="shared" ca="1" si="82"/>
        <v>Kragujevac</v>
      </c>
      <c r="F654" s="7" t="str">
        <f t="shared" ca="1" si="83"/>
        <v>Moskva</v>
      </c>
      <c r="G654" s="9">
        <f t="shared" ca="1" si="84"/>
        <v>1131.9116978530942</v>
      </c>
      <c r="H654" s="9">
        <f t="shared" ca="1" si="85"/>
        <v>337.9050334222411</v>
      </c>
      <c r="I654" s="7">
        <f t="shared" ca="1" si="86"/>
        <v>7</v>
      </c>
      <c r="J654" s="9">
        <f t="shared" ca="1" si="87"/>
        <v>1622.0755770585606</v>
      </c>
    </row>
    <row r="655" spans="1:10" x14ac:dyDescent="0.2">
      <c r="A655" s="7">
        <v>649</v>
      </c>
      <c r="B655" s="8">
        <v>41923</v>
      </c>
      <c r="C655" s="7" t="str">
        <f t="shared" ca="1" si="80"/>
        <v>Petar</v>
      </c>
      <c r="D655" s="7" t="str">
        <f t="shared" ca="1" si="81"/>
        <v>BG-222</v>
      </c>
      <c r="E655" s="7" t="str">
        <f t="shared" ca="1" si="82"/>
        <v>Beograd</v>
      </c>
      <c r="F655" s="7" t="str">
        <f t="shared" ca="1" si="83"/>
        <v>Berlin</v>
      </c>
      <c r="G655" s="9">
        <f t="shared" ca="1" si="84"/>
        <v>928.39116163203937</v>
      </c>
      <c r="H655" s="9">
        <f t="shared" ca="1" si="85"/>
        <v>268.09244677695506</v>
      </c>
      <c r="I655" s="7">
        <f t="shared" ca="1" si="86"/>
        <v>13</v>
      </c>
      <c r="J655" s="9">
        <f t="shared" ca="1" si="87"/>
        <v>1862.1146795162617</v>
      </c>
    </row>
    <row r="656" spans="1:10" x14ac:dyDescent="0.2">
      <c r="A656" s="7">
        <v>650</v>
      </c>
      <c r="B656" s="8">
        <v>41924</v>
      </c>
      <c r="C656" s="7" t="str">
        <f t="shared" ca="1" si="80"/>
        <v>Velja</v>
      </c>
      <c r="D656" s="7" t="str">
        <f t="shared" ca="1" si="81"/>
        <v>BG-333</v>
      </c>
      <c r="E656" s="7" t="str">
        <f t="shared" ca="1" si="82"/>
        <v>Novi Pazar</v>
      </c>
      <c r="F656" s="7" t="str">
        <f t="shared" ca="1" si="83"/>
        <v>Pariz</v>
      </c>
      <c r="G656" s="9">
        <f t="shared" ca="1" si="84"/>
        <v>1085.5425584096761</v>
      </c>
      <c r="H656" s="9">
        <f t="shared" ca="1" si="85"/>
        <v>310.80127942755956</v>
      </c>
      <c r="I656" s="7">
        <f t="shared" ca="1" si="86"/>
        <v>9</v>
      </c>
      <c r="J656" s="9">
        <f t="shared" ca="1" si="87"/>
        <v>1836.4928728298084</v>
      </c>
    </row>
    <row r="657" spans="1:10" x14ac:dyDescent="0.2">
      <c r="A657" s="7">
        <v>651</v>
      </c>
      <c r="B657" s="8">
        <v>41925</v>
      </c>
      <c r="C657" s="7" t="str">
        <f t="shared" ca="1" si="80"/>
        <v>Velja</v>
      </c>
      <c r="D657" s="7" t="str">
        <f t="shared" ca="1" si="81"/>
        <v>BG-444</v>
      </c>
      <c r="E657" s="7" t="str">
        <f t="shared" ca="1" si="82"/>
        <v>Beograd</v>
      </c>
      <c r="F657" s="7" t="str">
        <f t="shared" ca="1" si="83"/>
        <v>Rim</v>
      </c>
      <c r="G657" s="9">
        <f t="shared" ca="1" si="84"/>
        <v>583.74291035494389</v>
      </c>
      <c r="H657" s="9">
        <f t="shared" ca="1" si="85"/>
        <v>177.71924351555012</v>
      </c>
      <c r="I657" s="7">
        <f t="shared" ca="1" si="86"/>
        <v>11</v>
      </c>
      <c r="J657" s="9">
        <f t="shared" ca="1" si="87"/>
        <v>1310.9152581738085</v>
      </c>
    </row>
    <row r="658" spans="1:10" x14ac:dyDescent="0.2">
      <c r="A658" s="7">
        <v>652</v>
      </c>
      <c r="B658" s="8">
        <v>41926</v>
      </c>
      <c r="C658" s="7" t="str">
        <f t="shared" ca="1" si="80"/>
        <v>Petar</v>
      </c>
      <c r="D658" s="7" t="str">
        <f t="shared" ca="1" si="81"/>
        <v>BG-555</v>
      </c>
      <c r="E658" s="7" t="str">
        <f t="shared" ca="1" si="82"/>
        <v>Kragujevac</v>
      </c>
      <c r="F658" s="7" t="str">
        <f t="shared" ca="1" si="83"/>
        <v>Berlin</v>
      </c>
      <c r="G658" s="9">
        <f t="shared" ca="1" si="84"/>
        <v>1298.7972867174929</v>
      </c>
      <c r="H658" s="9">
        <f t="shared" ca="1" si="85"/>
        <v>372.70155960275815</v>
      </c>
      <c r="I658" s="7">
        <f t="shared" ca="1" si="86"/>
        <v>9</v>
      </c>
      <c r="J658" s="9">
        <f t="shared" ca="1" si="87"/>
        <v>1711.1916366941641</v>
      </c>
    </row>
    <row r="659" spans="1:10" x14ac:dyDescent="0.2">
      <c r="A659" s="7">
        <v>653</v>
      </c>
      <c r="B659" s="8">
        <v>41927</v>
      </c>
      <c r="C659" s="7" t="str">
        <f t="shared" ca="1" si="80"/>
        <v>Ivan</v>
      </c>
      <c r="D659" s="7" t="str">
        <f t="shared" ca="1" si="81"/>
        <v>BG-222</v>
      </c>
      <c r="E659" s="7" t="str">
        <f t="shared" ca="1" si="82"/>
        <v>Nis</v>
      </c>
      <c r="F659" s="7" t="str">
        <f t="shared" ca="1" si="83"/>
        <v>Barcelona</v>
      </c>
      <c r="G659" s="9">
        <f t="shared" ca="1" si="84"/>
        <v>892.85615864517274</v>
      </c>
      <c r="H659" s="9">
        <f t="shared" ca="1" si="85"/>
        <v>274.86565225268544</v>
      </c>
      <c r="I659" s="7">
        <f t="shared" ca="1" si="86"/>
        <v>9</v>
      </c>
      <c r="J659" s="9">
        <f t="shared" ca="1" si="87"/>
        <v>1379.9547176210979</v>
      </c>
    </row>
    <row r="660" spans="1:10" x14ac:dyDescent="0.2">
      <c r="A660" s="7">
        <v>654</v>
      </c>
      <c r="B660" s="8">
        <v>41928</v>
      </c>
      <c r="C660" s="7" t="str">
        <f t="shared" ca="1" si="80"/>
        <v>Vuk</v>
      </c>
      <c r="D660" s="7" t="str">
        <f t="shared" ca="1" si="81"/>
        <v>BG-333</v>
      </c>
      <c r="E660" s="7" t="str">
        <f t="shared" ca="1" si="82"/>
        <v>Kragujevac</v>
      </c>
      <c r="F660" s="7" t="str">
        <f t="shared" ca="1" si="83"/>
        <v>Moskva</v>
      </c>
      <c r="G660" s="9">
        <f t="shared" ca="1" si="84"/>
        <v>968.58066453526897</v>
      </c>
      <c r="H660" s="9">
        <f t="shared" ca="1" si="85"/>
        <v>282.14252560032463</v>
      </c>
      <c r="I660" s="7">
        <f t="shared" ca="1" si="86"/>
        <v>9</v>
      </c>
      <c r="J660" s="9">
        <f t="shared" ca="1" si="87"/>
        <v>1439.9703776195647</v>
      </c>
    </row>
    <row r="661" spans="1:10" x14ac:dyDescent="0.2">
      <c r="A661" s="7">
        <v>655</v>
      </c>
      <c r="B661" s="8">
        <v>41929</v>
      </c>
      <c r="C661" s="7" t="str">
        <f t="shared" ca="1" si="80"/>
        <v>Marko</v>
      </c>
      <c r="D661" s="7" t="str">
        <f t="shared" ca="1" si="81"/>
        <v>BG-333</v>
      </c>
      <c r="E661" s="7" t="str">
        <f t="shared" ca="1" si="82"/>
        <v>Nis</v>
      </c>
      <c r="F661" s="7" t="str">
        <f t="shared" ca="1" si="83"/>
        <v>Moskva</v>
      </c>
      <c r="G661" s="9">
        <f t="shared" ca="1" si="84"/>
        <v>995.85964360977175</v>
      </c>
      <c r="H661" s="9">
        <f t="shared" ca="1" si="85"/>
        <v>266.33630925712572</v>
      </c>
      <c r="I661" s="7">
        <f t="shared" ca="1" si="86"/>
        <v>9</v>
      </c>
      <c r="J661" s="9">
        <f t="shared" ca="1" si="87"/>
        <v>1784.1086969328144</v>
      </c>
    </row>
    <row r="662" spans="1:10" x14ac:dyDescent="0.2">
      <c r="A662" s="7">
        <v>656</v>
      </c>
      <c r="B662" s="8">
        <v>41930</v>
      </c>
      <c r="C662" s="7" t="str">
        <f t="shared" ca="1" si="80"/>
        <v>Petar</v>
      </c>
      <c r="D662" s="7" t="str">
        <f t="shared" ca="1" si="81"/>
        <v>BG-444</v>
      </c>
      <c r="E662" s="7" t="str">
        <f t="shared" ca="1" si="82"/>
        <v>Beograd</v>
      </c>
      <c r="F662" s="7" t="str">
        <f t="shared" ca="1" si="83"/>
        <v>Barcelona</v>
      </c>
      <c r="G662" s="9">
        <f t="shared" ca="1" si="84"/>
        <v>1250.7335945553623</v>
      </c>
      <c r="H662" s="9">
        <f t="shared" ca="1" si="85"/>
        <v>357.54589261865482</v>
      </c>
      <c r="I662" s="7">
        <f t="shared" ca="1" si="86"/>
        <v>10</v>
      </c>
      <c r="J662" s="9">
        <f t="shared" ca="1" si="87"/>
        <v>1446.2024643208483</v>
      </c>
    </row>
    <row r="663" spans="1:10" x14ac:dyDescent="0.2">
      <c r="A663" s="7">
        <v>657</v>
      </c>
      <c r="B663" s="8">
        <v>41931</v>
      </c>
      <c r="C663" s="7" t="str">
        <f t="shared" ca="1" si="80"/>
        <v>Ivan</v>
      </c>
      <c r="D663" s="7" t="str">
        <f t="shared" ca="1" si="81"/>
        <v>BG-555</v>
      </c>
      <c r="E663" s="7" t="str">
        <f t="shared" ca="1" si="82"/>
        <v>Kragujevac</v>
      </c>
      <c r="F663" s="7" t="str">
        <f t="shared" ca="1" si="83"/>
        <v>Berlin</v>
      </c>
      <c r="G663" s="9">
        <f t="shared" ca="1" si="84"/>
        <v>373.24479878858381</v>
      </c>
      <c r="H663" s="9">
        <f t="shared" ca="1" si="85"/>
        <v>112.55971067349924</v>
      </c>
      <c r="I663" s="7">
        <f t="shared" ca="1" si="86"/>
        <v>8</v>
      </c>
      <c r="J663" s="9">
        <f t="shared" ca="1" si="87"/>
        <v>1235.8272501589117</v>
      </c>
    </row>
    <row r="664" spans="1:10" x14ac:dyDescent="0.2">
      <c r="A664" s="7">
        <v>658</v>
      </c>
      <c r="B664" s="8">
        <v>41932</v>
      </c>
      <c r="C664" s="7" t="str">
        <f t="shared" ca="1" si="80"/>
        <v>Petar</v>
      </c>
      <c r="D664" s="7" t="str">
        <f t="shared" ca="1" si="81"/>
        <v>BG-222</v>
      </c>
      <c r="E664" s="7" t="str">
        <f t="shared" ca="1" si="82"/>
        <v>Novi Pazar</v>
      </c>
      <c r="F664" s="7" t="str">
        <f t="shared" ca="1" si="83"/>
        <v>Moskva</v>
      </c>
      <c r="G664" s="9">
        <f t="shared" ca="1" si="84"/>
        <v>373.28715669322128</v>
      </c>
      <c r="H664" s="9">
        <f t="shared" ca="1" si="85"/>
        <v>113.36729093638886</v>
      </c>
      <c r="I664" s="7">
        <f t="shared" ca="1" si="86"/>
        <v>12</v>
      </c>
      <c r="J664" s="9">
        <f t="shared" ca="1" si="87"/>
        <v>1123.8903557551448</v>
      </c>
    </row>
    <row r="665" spans="1:10" x14ac:dyDescent="0.2">
      <c r="A665" s="7">
        <v>659</v>
      </c>
      <c r="B665" s="8">
        <v>41933</v>
      </c>
      <c r="C665" s="7" t="str">
        <f t="shared" ca="1" si="80"/>
        <v>Velja</v>
      </c>
      <c r="D665" s="7" t="str">
        <f t="shared" ca="1" si="81"/>
        <v>BG-555</v>
      </c>
      <c r="E665" s="7" t="str">
        <f t="shared" ca="1" si="82"/>
        <v>Novi Sad</v>
      </c>
      <c r="F665" s="7" t="str">
        <f t="shared" ca="1" si="83"/>
        <v>Pariz</v>
      </c>
      <c r="G665" s="9">
        <f t="shared" ca="1" si="84"/>
        <v>306.99721340663416</v>
      </c>
      <c r="H665" s="9">
        <f t="shared" ca="1" si="85"/>
        <v>87.361585222033881</v>
      </c>
      <c r="I665" s="7">
        <f t="shared" ca="1" si="86"/>
        <v>9</v>
      </c>
      <c r="J665" s="9">
        <f t="shared" ca="1" si="87"/>
        <v>1587.1910453952114</v>
      </c>
    </row>
    <row r="666" spans="1:10" x14ac:dyDescent="0.2">
      <c r="A666" s="7">
        <v>660</v>
      </c>
      <c r="B666" s="8">
        <v>41934</v>
      </c>
      <c r="C666" s="7" t="str">
        <f t="shared" ca="1" si="80"/>
        <v>Velja</v>
      </c>
      <c r="D666" s="7" t="str">
        <f t="shared" ca="1" si="81"/>
        <v>BG-111</v>
      </c>
      <c r="E666" s="7" t="str">
        <f t="shared" ca="1" si="82"/>
        <v>Nis</v>
      </c>
      <c r="F666" s="7" t="str">
        <f t="shared" ca="1" si="83"/>
        <v>Berlin</v>
      </c>
      <c r="G666" s="9">
        <f t="shared" ca="1" si="84"/>
        <v>758.7590504933903</v>
      </c>
      <c r="H666" s="9">
        <f t="shared" ca="1" si="85"/>
        <v>221.48682956667813</v>
      </c>
      <c r="I666" s="7">
        <f t="shared" ca="1" si="86"/>
        <v>6</v>
      </c>
      <c r="J666" s="9">
        <f t="shared" ca="1" si="87"/>
        <v>1889.3782352653584</v>
      </c>
    </row>
    <row r="667" spans="1:10" x14ac:dyDescent="0.2">
      <c r="A667" s="7">
        <v>661</v>
      </c>
      <c r="B667" s="8">
        <v>41935</v>
      </c>
      <c r="C667" s="7" t="str">
        <f t="shared" ca="1" si="80"/>
        <v>Velja</v>
      </c>
      <c r="D667" s="7" t="str">
        <f t="shared" ca="1" si="81"/>
        <v>BG-333</v>
      </c>
      <c r="E667" s="7" t="str">
        <f t="shared" ca="1" si="82"/>
        <v>Nis</v>
      </c>
      <c r="F667" s="7" t="str">
        <f t="shared" ca="1" si="83"/>
        <v>Pariz</v>
      </c>
      <c r="G667" s="9">
        <f t="shared" ca="1" si="84"/>
        <v>606.9183017882051</v>
      </c>
      <c r="H667" s="9">
        <f t="shared" ca="1" si="85"/>
        <v>184.32832821487958</v>
      </c>
      <c r="I667" s="7">
        <f t="shared" ca="1" si="86"/>
        <v>10</v>
      </c>
      <c r="J667" s="9">
        <f t="shared" ca="1" si="87"/>
        <v>1991.2034846002923</v>
      </c>
    </row>
    <row r="668" spans="1:10" x14ac:dyDescent="0.2">
      <c r="A668" s="7">
        <v>662</v>
      </c>
      <c r="B668" s="8">
        <v>41936</v>
      </c>
      <c r="C668" s="7" t="str">
        <f t="shared" ca="1" si="80"/>
        <v>Vuk</v>
      </c>
      <c r="D668" s="7" t="str">
        <f t="shared" ca="1" si="81"/>
        <v>BG-333</v>
      </c>
      <c r="E668" s="7" t="str">
        <f t="shared" ca="1" si="82"/>
        <v>Novi Sad</v>
      </c>
      <c r="F668" s="7" t="str">
        <f t="shared" ca="1" si="83"/>
        <v>Moskva</v>
      </c>
      <c r="G668" s="9">
        <f t="shared" ca="1" si="84"/>
        <v>1107.9066095828605</v>
      </c>
      <c r="H668" s="9">
        <f t="shared" ca="1" si="85"/>
        <v>336.62922759728605</v>
      </c>
      <c r="I668" s="7">
        <f t="shared" ca="1" si="86"/>
        <v>9</v>
      </c>
      <c r="J668" s="9">
        <f t="shared" ca="1" si="87"/>
        <v>1486.9154571628214</v>
      </c>
    </row>
    <row r="669" spans="1:10" x14ac:dyDescent="0.2">
      <c r="A669" s="7">
        <v>663</v>
      </c>
      <c r="B669" s="8">
        <v>41937</v>
      </c>
      <c r="C669" s="7" t="str">
        <f t="shared" ca="1" si="80"/>
        <v>Petar</v>
      </c>
      <c r="D669" s="7" t="str">
        <f t="shared" ca="1" si="81"/>
        <v>BG-222</v>
      </c>
      <c r="E669" s="7" t="str">
        <f t="shared" ca="1" si="82"/>
        <v>Novi Pazar</v>
      </c>
      <c r="F669" s="7" t="str">
        <f t="shared" ca="1" si="83"/>
        <v>Rim</v>
      </c>
      <c r="G669" s="9">
        <f t="shared" ca="1" si="84"/>
        <v>390.36950585560623</v>
      </c>
      <c r="H669" s="9">
        <f t="shared" ca="1" si="85"/>
        <v>108.53541910004978</v>
      </c>
      <c r="I669" s="7">
        <f t="shared" ca="1" si="86"/>
        <v>12</v>
      </c>
      <c r="J669" s="9">
        <f t="shared" ca="1" si="87"/>
        <v>1755.2191141047072</v>
      </c>
    </row>
    <row r="670" spans="1:10" x14ac:dyDescent="0.2">
      <c r="A670" s="7">
        <v>664</v>
      </c>
      <c r="B670" s="8">
        <v>41938</v>
      </c>
      <c r="C670" s="7" t="str">
        <f t="shared" ca="1" si="80"/>
        <v>Velja</v>
      </c>
      <c r="D670" s="7" t="str">
        <f t="shared" ca="1" si="81"/>
        <v>BG-333</v>
      </c>
      <c r="E670" s="7" t="str">
        <f t="shared" ca="1" si="82"/>
        <v>Nis</v>
      </c>
      <c r="F670" s="7" t="str">
        <f t="shared" ca="1" si="83"/>
        <v>Barcelona</v>
      </c>
      <c r="G670" s="9">
        <f t="shared" ca="1" si="84"/>
        <v>427.5022427498148</v>
      </c>
      <c r="H670" s="9">
        <f t="shared" ca="1" si="85"/>
        <v>133.69882879256818</v>
      </c>
      <c r="I670" s="7">
        <f t="shared" ca="1" si="86"/>
        <v>13</v>
      </c>
      <c r="J670" s="9">
        <f t="shared" ca="1" si="87"/>
        <v>1804.1573368827067</v>
      </c>
    </row>
    <row r="671" spans="1:10" x14ac:dyDescent="0.2">
      <c r="A671" s="7">
        <v>665</v>
      </c>
      <c r="B671" s="8">
        <v>41939</v>
      </c>
      <c r="C671" s="7" t="str">
        <f t="shared" ca="1" si="80"/>
        <v>Marko</v>
      </c>
      <c r="D671" s="7" t="str">
        <f t="shared" ca="1" si="81"/>
        <v>BG-555</v>
      </c>
      <c r="E671" s="7" t="str">
        <f t="shared" ca="1" si="82"/>
        <v>Nis</v>
      </c>
      <c r="F671" s="7" t="str">
        <f t="shared" ca="1" si="83"/>
        <v>Barcelona</v>
      </c>
      <c r="G671" s="9">
        <f t="shared" ca="1" si="84"/>
        <v>1183.5197013559582</v>
      </c>
      <c r="H671" s="9">
        <f t="shared" ca="1" si="85"/>
        <v>318.98452569106598</v>
      </c>
      <c r="I671" s="7">
        <f t="shared" ca="1" si="86"/>
        <v>6</v>
      </c>
      <c r="J671" s="9">
        <f t="shared" ca="1" si="87"/>
        <v>1185.9262785710957</v>
      </c>
    </row>
    <row r="672" spans="1:10" x14ac:dyDescent="0.2">
      <c r="A672" s="7">
        <v>666</v>
      </c>
      <c r="B672" s="8">
        <v>41940</v>
      </c>
      <c r="C672" s="7" t="str">
        <f t="shared" ca="1" si="80"/>
        <v>Marko</v>
      </c>
      <c r="D672" s="7" t="str">
        <f t="shared" ca="1" si="81"/>
        <v>BG-444</v>
      </c>
      <c r="E672" s="7" t="str">
        <f t="shared" ca="1" si="82"/>
        <v>Novi Sad</v>
      </c>
      <c r="F672" s="7" t="str">
        <f t="shared" ca="1" si="83"/>
        <v>Pariz</v>
      </c>
      <c r="G672" s="9">
        <f t="shared" ca="1" si="84"/>
        <v>379.24481776721711</v>
      </c>
      <c r="H672" s="9">
        <f t="shared" ca="1" si="85"/>
        <v>110.25686625067691</v>
      </c>
      <c r="I672" s="7">
        <f t="shared" ca="1" si="86"/>
        <v>7</v>
      </c>
      <c r="J672" s="9">
        <f t="shared" ca="1" si="87"/>
        <v>1055.2059219673479</v>
      </c>
    </row>
    <row r="673" spans="1:10" x14ac:dyDescent="0.2">
      <c r="A673" s="7">
        <v>667</v>
      </c>
      <c r="B673" s="8">
        <v>41941</v>
      </c>
      <c r="C673" s="7" t="str">
        <f t="shared" ca="1" si="80"/>
        <v>Velja</v>
      </c>
      <c r="D673" s="7" t="str">
        <f t="shared" ca="1" si="81"/>
        <v>BG-444</v>
      </c>
      <c r="E673" s="7" t="str">
        <f t="shared" ca="1" si="82"/>
        <v>Kragujevac</v>
      </c>
      <c r="F673" s="7" t="str">
        <f t="shared" ca="1" si="83"/>
        <v>Rim</v>
      </c>
      <c r="G673" s="9">
        <f t="shared" ca="1" si="84"/>
        <v>770.79873017973682</v>
      </c>
      <c r="H673" s="9">
        <f t="shared" ca="1" si="85"/>
        <v>233.60186744148095</v>
      </c>
      <c r="I673" s="7">
        <f t="shared" ca="1" si="86"/>
        <v>9</v>
      </c>
      <c r="J673" s="9">
        <f t="shared" ca="1" si="87"/>
        <v>1378.9178542353907</v>
      </c>
    </row>
    <row r="674" spans="1:10" x14ac:dyDescent="0.2">
      <c r="A674" s="7">
        <v>668</v>
      </c>
      <c r="B674" s="8">
        <v>41942</v>
      </c>
      <c r="C674" s="7" t="str">
        <f t="shared" ca="1" si="80"/>
        <v>Marko</v>
      </c>
      <c r="D674" s="7" t="str">
        <f t="shared" ca="1" si="81"/>
        <v>BG-444</v>
      </c>
      <c r="E674" s="7" t="str">
        <f t="shared" ca="1" si="82"/>
        <v>Novi Sad</v>
      </c>
      <c r="F674" s="7" t="str">
        <f t="shared" ca="1" si="83"/>
        <v>Barcelona</v>
      </c>
      <c r="G674" s="9">
        <f t="shared" ca="1" si="84"/>
        <v>595.49269759411163</v>
      </c>
      <c r="H674" s="9">
        <f t="shared" ca="1" si="85"/>
        <v>180.28448174944637</v>
      </c>
      <c r="I674" s="7">
        <f t="shared" ca="1" si="86"/>
        <v>5</v>
      </c>
      <c r="J674" s="9">
        <f t="shared" ca="1" si="87"/>
        <v>1791.5307737656367</v>
      </c>
    </row>
    <row r="675" spans="1:10" x14ac:dyDescent="0.2">
      <c r="A675" s="7">
        <v>669</v>
      </c>
      <c r="B675" s="8">
        <v>41943</v>
      </c>
      <c r="C675" s="7" t="str">
        <f t="shared" ca="1" si="80"/>
        <v>Velja</v>
      </c>
      <c r="D675" s="7" t="str">
        <f t="shared" ca="1" si="81"/>
        <v>BG-222</v>
      </c>
      <c r="E675" s="7" t="str">
        <f t="shared" ca="1" si="82"/>
        <v>Beograd</v>
      </c>
      <c r="F675" s="7" t="str">
        <f t="shared" ca="1" si="83"/>
        <v>Pariz</v>
      </c>
      <c r="G675" s="9">
        <f t="shared" ca="1" si="84"/>
        <v>318.13102213074023</v>
      </c>
      <c r="H675" s="9">
        <f t="shared" ca="1" si="85"/>
        <v>99.659087706575193</v>
      </c>
      <c r="I675" s="7">
        <f t="shared" ca="1" si="86"/>
        <v>10</v>
      </c>
      <c r="J675" s="9">
        <f t="shared" ca="1" si="87"/>
        <v>1659.8183801528003</v>
      </c>
    </row>
    <row r="676" spans="1:10" x14ac:dyDescent="0.2">
      <c r="A676" s="7">
        <v>670</v>
      </c>
      <c r="B676" s="8">
        <v>41944</v>
      </c>
      <c r="C676" s="7" t="str">
        <f t="shared" ca="1" si="80"/>
        <v>Ivan</v>
      </c>
      <c r="D676" s="7" t="str">
        <f t="shared" ca="1" si="81"/>
        <v>BG-222</v>
      </c>
      <c r="E676" s="7" t="str">
        <f t="shared" ca="1" si="82"/>
        <v>Novi Pazar</v>
      </c>
      <c r="F676" s="7" t="str">
        <f t="shared" ca="1" si="83"/>
        <v>Rim</v>
      </c>
      <c r="G676" s="9">
        <f t="shared" ca="1" si="84"/>
        <v>596.76898536759063</v>
      </c>
      <c r="H676" s="9">
        <f t="shared" ca="1" si="85"/>
        <v>159.10072883208568</v>
      </c>
      <c r="I676" s="7">
        <f t="shared" ca="1" si="86"/>
        <v>7</v>
      </c>
      <c r="J676" s="9">
        <f t="shared" ca="1" si="87"/>
        <v>1273.6907061337981</v>
      </c>
    </row>
    <row r="677" spans="1:10" x14ac:dyDescent="0.2">
      <c r="A677" s="7">
        <v>671</v>
      </c>
      <c r="B677" s="8">
        <v>41945</v>
      </c>
      <c r="C677" s="7" t="str">
        <f t="shared" ca="1" si="80"/>
        <v>Velja</v>
      </c>
      <c r="D677" s="7" t="str">
        <f t="shared" ca="1" si="81"/>
        <v>BG-555</v>
      </c>
      <c r="E677" s="7" t="str">
        <f t="shared" ca="1" si="82"/>
        <v>Kragujevac</v>
      </c>
      <c r="F677" s="7" t="str">
        <f t="shared" ca="1" si="83"/>
        <v>Berlin</v>
      </c>
      <c r="G677" s="9">
        <f t="shared" ca="1" si="84"/>
        <v>914.99456314676888</v>
      </c>
      <c r="H677" s="9">
        <f t="shared" ca="1" si="85"/>
        <v>266.78878973734561</v>
      </c>
      <c r="I677" s="7">
        <f t="shared" ca="1" si="86"/>
        <v>8</v>
      </c>
      <c r="J677" s="9">
        <f t="shared" ca="1" si="87"/>
        <v>1805.5385124720174</v>
      </c>
    </row>
    <row r="678" spans="1:10" x14ac:dyDescent="0.2">
      <c r="A678" s="7">
        <v>672</v>
      </c>
      <c r="B678" s="8">
        <v>41946</v>
      </c>
      <c r="C678" s="7" t="str">
        <f t="shared" ca="1" si="80"/>
        <v>Velja</v>
      </c>
      <c r="D678" s="7" t="str">
        <f t="shared" ca="1" si="81"/>
        <v>BG-444</v>
      </c>
      <c r="E678" s="7" t="str">
        <f t="shared" ca="1" si="82"/>
        <v>Nis</v>
      </c>
      <c r="F678" s="7" t="str">
        <f t="shared" ca="1" si="83"/>
        <v>Rim</v>
      </c>
      <c r="G678" s="9">
        <f t="shared" ca="1" si="84"/>
        <v>702.59215050267937</v>
      </c>
      <c r="H678" s="9">
        <f t="shared" ca="1" si="85"/>
        <v>194.11834614030613</v>
      </c>
      <c r="I678" s="7">
        <f t="shared" ca="1" si="86"/>
        <v>11</v>
      </c>
      <c r="J678" s="9">
        <f t="shared" ca="1" si="87"/>
        <v>1774.004163128594</v>
      </c>
    </row>
    <row r="679" spans="1:10" x14ac:dyDescent="0.2">
      <c r="A679" s="7">
        <v>673</v>
      </c>
      <c r="B679" s="8">
        <v>41947</v>
      </c>
      <c r="C679" s="7" t="str">
        <f t="shared" ca="1" si="80"/>
        <v>Ivan</v>
      </c>
      <c r="D679" s="7" t="str">
        <f t="shared" ca="1" si="81"/>
        <v>BG-444</v>
      </c>
      <c r="E679" s="7" t="str">
        <f t="shared" ca="1" si="82"/>
        <v>Beograd</v>
      </c>
      <c r="F679" s="7" t="str">
        <f t="shared" ca="1" si="83"/>
        <v>Berlin</v>
      </c>
      <c r="G679" s="9">
        <f t="shared" ca="1" si="84"/>
        <v>853.27129210383316</v>
      </c>
      <c r="H679" s="9">
        <f t="shared" ca="1" si="85"/>
        <v>259.59002206358133</v>
      </c>
      <c r="I679" s="7">
        <f t="shared" ca="1" si="86"/>
        <v>7</v>
      </c>
      <c r="J679" s="9">
        <f t="shared" ca="1" si="87"/>
        <v>1845.7100713176487</v>
      </c>
    </row>
    <row r="680" spans="1:10" x14ac:dyDescent="0.2">
      <c r="A680" s="7">
        <v>674</v>
      </c>
      <c r="B680" s="8">
        <v>41948</v>
      </c>
      <c r="C680" s="7" t="str">
        <f t="shared" ca="1" si="80"/>
        <v>Vuk</v>
      </c>
      <c r="D680" s="7" t="str">
        <f t="shared" ca="1" si="81"/>
        <v>BG-555</v>
      </c>
      <c r="E680" s="7" t="str">
        <f t="shared" ca="1" si="82"/>
        <v>Beograd</v>
      </c>
      <c r="F680" s="7" t="str">
        <f t="shared" ca="1" si="83"/>
        <v>Rim</v>
      </c>
      <c r="G680" s="9">
        <f t="shared" ca="1" si="84"/>
        <v>824.73828422204406</v>
      </c>
      <c r="H680" s="9">
        <f t="shared" ca="1" si="85"/>
        <v>243.56580749149666</v>
      </c>
      <c r="I680" s="7">
        <f t="shared" ca="1" si="86"/>
        <v>9</v>
      </c>
      <c r="J680" s="9">
        <f t="shared" ca="1" si="87"/>
        <v>1763.3698266750878</v>
      </c>
    </row>
    <row r="681" spans="1:10" x14ac:dyDescent="0.2">
      <c r="A681" s="7">
        <v>675</v>
      </c>
      <c r="B681" s="8">
        <v>41949</v>
      </c>
      <c r="C681" s="7" t="str">
        <f t="shared" ca="1" si="80"/>
        <v>Petar</v>
      </c>
      <c r="D681" s="7" t="str">
        <f t="shared" ca="1" si="81"/>
        <v>BG-444</v>
      </c>
      <c r="E681" s="7" t="str">
        <f t="shared" ca="1" si="82"/>
        <v>Nis</v>
      </c>
      <c r="F681" s="7" t="str">
        <f t="shared" ca="1" si="83"/>
        <v>Barcelona</v>
      </c>
      <c r="G681" s="9">
        <f t="shared" ca="1" si="84"/>
        <v>550.49925955272863</v>
      </c>
      <c r="H681" s="9">
        <f t="shared" ca="1" si="85"/>
        <v>146.65705723790671</v>
      </c>
      <c r="I681" s="7">
        <f t="shared" ca="1" si="86"/>
        <v>14</v>
      </c>
      <c r="J681" s="9">
        <f t="shared" ca="1" si="87"/>
        <v>1847.4809654328542</v>
      </c>
    </row>
    <row r="682" spans="1:10" x14ac:dyDescent="0.2">
      <c r="A682" s="7">
        <v>676</v>
      </c>
      <c r="B682" s="8">
        <v>41950</v>
      </c>
      <c r="C682" s="7" t="str">
        <f t="shared" ca="1" si="80"/>
        <v>Vuk</v>
      </c>
      <c r="D682" s="7" t="str">
        <f t="shared" ca="1" si="81"/>
        <v>BG-333</v>
      </c>
      <c r="E682" s="7" t="str">
        <f t="shared" ca="1" si="82"/>
        <v>Novi Sad</v>
      </c>
      <c r="F682" s="7" t="str">
        <f t="shared" ca="1" si="83"/>
        <v>Rim</v>
      </c>
      <c r="G682" s="9">
        <f t="shared" ca="1" si="84"/>
        <v>1030.5269030055629</v>
      </c>
      <c r="H682" s="9">
        <f t="shared" ca="1" si="85"/>
        <v>297.95798698991103</v>
      </c>
      <c r="I682" s="7">
        <f t="shared" ca="1" si="86"/>
        <v>7</v>
      </c>
      <c r="J682" s="9">
        <f t="shared" ca="1" si="87"/>
        <v>1529.5799354378246</v>
      </c>
    </row>
    <row r="683" spans="1:10" x14ac:dyDescent="0.2">
      <c r="A683" s="7">
        <v>677</v>
      </c>
      <c r="B683" s="8">
        <v>41951</v>
      </c>
      <c r="C683" s="7" t="str">
        <f t="shared" ca="1" si="80"/>
        <v>Vuk</v>
      </c>
      <c r="D683" s="7" t="str">
        <f t="shared" ca="1" si="81"/>
        <v>BG-222</v>
      </c>
      <c r="E683" s="7" t="str">
        <f t="shared" ca="1" si="82"/>
        <v>Kragujevac</v>
      </c>
      <c r="F683" s="7" t="str">
        <f t="shared" ca="1" si="83"/>
        <v>Rim</v>
      </c>
      <c r="G683" s="9">
        <f t="shared" ca="1" si="84"/>
        <v>892.19694159103301</v>
      </c>
      <c r="H683" s="9">
        <f t="shared" ca="1" si="85"/>
        <v>255.0852776709458</v>
      </c>
      <c r="I683" s="7">
        <f t="shared" ca="1" si="86"/>
        <v>9</v>
      </c>
      <c r="J683" s="9">
        <f t="shared" ca="1" si="87"/>
        <v>1304.3596853221236</v>
      </c>
    </row>
    <row r="684" spans="1:10" x14ac:dyDescent="0.2">
      <c r="A684" s="7">
        <v>678</v>
      </c>
      <c r="B684" s="8">
        <v>41952</v>
      </c>
      <c r="C684" s="7" t="str">
        <f t="shared" ca="1" si="80"/>
        <v>Velja</v>
      </c>
      <c r="D684" s="7" t="str">
        <f t="shared" ca="1" si="81"/>
        <v>BG-444</v>
      </c>
      <c r="E684" s="7" t="str">
        <f t="shared" ca="1" si="82"/>
        <v>Novi Pazar</v>
      </c>
      <c r="F684" s="7" t="str">
        <f t="shared" ca="1" si="83"/>
        <v>Berlin</v>
      </c>
      <c r="G684" s="9">
        <f t="shared" ca="1" si="84"/>
        <v>537.38873343223759</v>
      </c>
      <c r="H684" s="9">
        <f t="shared" ca="1" si="85"/>
        <v>144.66584379150228</v>
      </c>
      <c r="I684" s="7">
        <f t="shared" ca="1" si="86"/>
        <v>11</v>
      </c>
      <c r="J684" s="9">
        <f t="shared" ca="1" si="87"/>
        <v>1544.4329271357726</v>
      </c>
    </row>
    <row r="685" spans="1:10" x14ac:dyDescent="0.2">
      <c r="A685" s="7">
        <v>679</v>
      </c>
      <c r="B685" s="8">
        <v>41953</v>
      </c>
      <c r="C685" s="7" t="str">
        <f t="shared" ca="1" si="80"/>
        <v>Velja</v>
      </c>
      <c r="D685" s="7" t="str">
        <f t="shared" ca="1" si="81"/>
        <v>BG-111</v>
      </c>
      <c r="E685" s="7" t="str">
        <f t="shared" ca="1" si="82"/>
        <v>Kragujevac</v>
      </c>
      <c r="F685" s="7" t="str">
        <f t="shared" ca="1" si="83"/>
        <v>Moskva</v>
      </c>
      <c r="G685" s="9">
        <f t="shared" ca="1" si="84"/>
        <v>581.83506054963038</v>
      </c>
      <c r="H685" s="9">
        <f t="shared" ca="1" si="85"/>
        <v>179.12742589633427</v>
      </c>
      <c r="I685" s="7">
        <f t="shared" ca="1" si="86"/>
        <v>12</v>
      </c>
      <c r="J685" s="9">
        <f t="shared" ca="1" si="87"/>
        <v>1732.3092783328516</v>
      </c>
    </row>
    <row r="686" spans="1:10" x14ac:dyDescent="0.2">
      <c r="A686" s="7">
        <v>680</v>
      </c>
      <c r="B686" s="8">
        <v>41954</v>
      </c>
      <c r="C686" s="7" t="str">
        <f t="shared" ca="1" si="80"/>
        <v>Petar</v>
      </c>
      <c r="D686" s="7" t="str">
        <f t="shared" ca="1" si="81"/>
        <v>BG-333</v>
      </c>
      <c r="E686" s="7" t="str">
        <f t="shared" ca="1" si="82"/>
        <v>Nis</v>
      </c>
      <c r="F686" s="7" t="str">
        <f t="shared" ca="1" si="83"/>
        <v>Pariz</v>
      </c>
      <c r="G686" s="9">
        <f t="shared" ca="1" si="84"/>
        <v>582.01149763339197</v>
      </c>
      <c r="H686" s="9">
        <f t="shared" ca="1" si="85"/>
        <v>177.88138311575869</v>
      </c>
      <c r="I686" s="7">
        <f t="shared" ca="1" si="86"/>
        <v>10</v>
      </c>
      <c r="J686" s="9">
        <f t="shared" ca="1" si="87"/>
        <v>1113.2252556590063</v>
      </c>
    </row>
    <row r="687" spans="1:10" x14ac:dyDescent="0.2">
      <c r="A687" s="7">
        <v>681</v>
      </c>
      <c r="B687" s="8">
        <v>41955</v>
      </c>
      <c r="C687" s="7" t="str">
        <f t="shared" ca="1" si="80"/>
        <v>Petar</v>
      </c>
      <c r="D687" s="7" t="str">
        <f t="shared" ca="1" si="81"/>
        <v>BG-555</v>
      </c>
      <c r="E687" s="7" t="str">
        <f t="shared" ca="1" si="82"/>
        <v>Beograd</v>
      </c>
      <c r="F687" s="7" t="str">
        <f t="shared" ca="1" si="83"/>
        <v>Pariz</v>
      </c>
      <c r="G687" s="9">
        <f t="shared" ca="1" si="84"/>
        <v>1061.7092998951605</v>
      </c>
      <c r="H687" s="9">
        <f t="shared" ca="1" si="85"/>
        <v>294.03081812865912</v>
      </c>
      <c r="I687" s="7">
        <f t="shared" ca="1" si="86"/>
        <v>11</v>
      </c>
      <c r="J687" s="9">
        <f t="shared" ca="1" si="87"/>
        <v>1581.6450973343681</v>
      </c>
    </row>
    <row r="688" spans="1:10" x14ac:dyDescent="0.2">
      <c r="A688" s="7">
        <v>682</v>
      </c>
      <c r="B688" s="8">
        <v>41956</v>
      </c>
      <c r="C688" s="7" t="str">
        <f t="shared" ca="1" si="80"/>
        <v>Velja</v>
      </c>
      <c r="D688" s="7" t="str">
        <f t="shared" ca="1" si="81"/>
        <v>BG-444</v>
      </c>
      <c r="E688" s="7" t="str">
        <f t="shared" ca="1" si="82"/>
        <v>Beograd</v>
      </c>
      <c r="F688" s="7" t="str">
        <f t="shared" ca="1" si="83"/>
        <v>Moskva</v>
      </c>
      <c r="G688" s="9">
        <f t="shared" ca="1" si="84"/>
        <v>1297.3607469041667</v>
      </c>
      <c r="H688" s="9">
        <f t="shared" ca="1" si="85"/>
        <v>370.7722633249665</v>
      </c>
      <c r="I688" s="7">
        <f t="shared" ca="1" si="86"/>
        <v>7</v>
      </c>
      <c r="J688" s="9">
        <f t="shared" ca="1" si="87"/>
        <v>1099.9529756298618</v>
      </c>
    </row>
    <row r="689" spans="1:10" x14ac:dyDescent="0.2">
      <c r="A689" s="7">
        <v>683</v>
      </c>
      <c r="B689" s="8">
        <v>41957</v>
      </c>
      <c r="C689" s="7" t="str">
        <f t="shared" ca="1" si="80"/>
        <v>Marko</v>
      </c>
      <c r="D689" s="7" t="str">
        <f t="shared" ca="1" si="81"/>
        <v>BG-555</v>
      </c>
      <c r="E689" s="7" t="str">
        <f t="shared" ca="1" si="82"/>
        <v>Novi Sad</v>
      </c>
      <c r="F689" s="7" t="str">
        <f t="shared" ca="1" si="83"/>
        <v>Pariz</v>
      </c>
      <c r="G689" s="9">
        <f t="shared" ca="1" si="84"/>
        <v>1280.5429958724853</v>
      </c>
      <c r="H689" s="9">
        <f t="shared" ca="1" si="85"/>
        <v>374.17583437011348</v>
      </c>
      <c r="I689" s="7">
        <f t="shared" ca="1" si="86"/>
        <v>6</v>
      </c>
      <c r="J689" s="9">
        <f t="shared" ca="1" si="87"/>
        <v>1262.3235382873672</v>
      </c>
    </row>
    <row r="690" spans="1:10" x14ac:dyDescent="0.2">
      <c r="A690" s="7">
        <v>684</v>
      </c>
      <c r="B690" s="8">
        <v>41958</v>
      </c>
      <c r="C690" s="7" t="str">
        <f t="shared" ca="1" si="80"/>
        <v>Ivan</v>
      </c>
      <c r="D690" s="7" t="str">
        <f t="shared" ca="1" si="81"/>
        <v>BG-222</v>
      </c>
      <c r="E690" s="7" t="str">
        <f t="shared" ca="1" si="82"/>
        <v>Beograd</v>
      </c>
      <c r="F690" s="7" t="str">
        <f t="shared" ca="1" si="83"/>
        <v>Rim</v>
      </c>
      <c r="G690" s="9">
        <f t="shared" ca="1" si="84"/>
        <v>1108.5041700423005</v>
      </c>
      <c r="H690" s="9">
        <f t="shared" ca="1" si="85"/>
        <v>314.68776279180685</v>
      </c>
      <c r="I690" s="7">
        <f t="shared" ca="1" si="86"/>
        <v>8</v>
      </c>
      <c r="J690" s="9">
        <f t="shared" ca="1" si="87"/>
        <v>1020.7381517077963</v>
      </c>
    </row>
    <row r="691" spans="1:10" x14ac:dyDescent="0.2">
      <c r="A691" s="7">
        <v>685</v>
      </c>
      <c r="B691" s="8">
        <v>41959</v>
      </c>
      <c r="C691" s="7" t="str">
        <f t="shared" ca="1" si="80"/>
        <v>Vuk</v>
      </c>
      <c r="D691" s="7" t="str">
        <f t="shared" ca="1" si="81"/>
        <v>BG-222</v>
      </c>
      <c r="E691" s="7" t="str">
        <f t="shared" ca="1" si="82"/>
        <v>Kragujevac</v>
      </c>
      <c r="F691" s="7" t="str">
        <f t="shared" ca="1" si="83"/>
        <v>Moskva</v>
      </c>
      <c r="G691" s="9">
        <f t="shared" ca="1" si="84"/>
        <v>765.42698466731156</v>
      </c>
      <c r="H691" s="9">
        <f t="shared" ca="1" si="85"/>
        <v>229.79774187377433</v>
      </c>
      <c r="I691" s="7">
        <f t="shared" ca="1" si="86"/>
        <v>11</v>
      </c>
      <c r="J691" s="9">
        <f t="shared" ca="1" si="87"/>
        <v>1221.7279492859302</v>
      </c>
    </row>
    <row r="692" spans="1:10" x14ac:dyDescent="0.2">
      <c r="A692" s="7">
        <v>686</v>
      </c>
      <c r="B692" s="8">
        <v>41960</v>
      </c>
      <c r="C692" s="7" t="str">
        <f t="shared" ca="1" si="80"/>
        <v>Ivan</v>
      </c>
      <c r="D692" s="7" t="str">
        <f t="shared" ca="1" si="81"/>
        <v>BG-222</v>
      </c>
      <c r="E692" s="7" t="str">
        <f t="shared" ca="1" si="82"/>
        <v>Novi Sad</v>
      </c>
      <c r="F692" s="7" t="str">
        <f t="shared" ca="1" si="83"/>
        <v>Moskva</v>
      </c>
      <c r="G692" s="9">
        <f t="shared" ca="1" si="84"/>
        <v>344.1536339534486</v>
      </c>
      <c r="H692" s="9">
        <f t="shared" ca="1" si="85"/>
        <v>107.54236796188307</v>
      </c>
      <c r="I692" s="7">
        <f t="shared" ca="1" si="86"/>
        <v>11</v>
      </c>
      <c r="J692" s="9">
        <f t="shared" ca="1" si="87"/>
        <v>1052.6193057029607</v>
      </c>
    </row>
    <row r="693" spans="1:10" x14ac:dyDescent="0.2">
      <c r="A693" s="7">
        <v>687</v>
      </c>
      <c r="B693" s="8">
        <v>41961</v>
      </c>
      <c r="C693" s="7" t="str">
        <f t="shared" ca="1" si="80"/>
        <v>Vuk</v>
      </c>
      <c r="D693" s="7" t="str">
        <f t="shared" ca="1" si="81"/>
        <v>BG-111</v>
      </c>
      <c r="E693" s="7" t="str">
        <f t="shared" ca="1" si="82"/>
        <v>Novi Pazar</v>
      </c>
      <c r="F693" s="7" t="str">
        <f t="shared" ca="1" si="83"/>
        <v>Moskva</v>
      </c>
      <c r="G693" s="9">
        <f t="shared" ca="1" si="84"/>
        <v>549.48755777150132</v>
      </c>
      <c r="H693" s="9">
        <f t="shared" ca="1" si="85"/>
        <v>155.12881729540197</v>
      </c>
      <c r="I693" s="7">
        <f t="shared" ca="1" si="86"/>
        <v>6</v>
      </c>
      <c r="J693" s="9">
        <f t="shared" ca="1" si="87"/>
        <v>1516.1055518331073</v>
      </c>
    </row>
    <row r="694" spans="1:10" x14ac:dyDescent="0.2">
      <c r="A694" s="7">
        <v>688</v>
      </c>
      <c r="B694" s="8">
        <v>41962</v>
      </c>
      <c r="C694" s="7" t="str">
        <f t="shared" ca="1" si="80"/>
        <v>Vuk</v>
      </c>
      <c r="D694" s="7" t="str">
        <f t="shared" ca="1" si="81"/>
        <v>BG-444</v>
      </c>
      <c r="E694" s="7" t="str">
        <f t="shared" ca="1" si="82"/>
        <v>Novi Pazar</v>
      </c>
      <c r="F694" s="7" t="str">
        <f t="shared" ca="1" si="83"/>
        <v>Rim</v>
      </c>
      <c r="G694" s="9">
        <f t="shared" ca="1" si="84"/>
        <v>694.72179860222002</v>
      </c>
      <c r="H694" s="9">
        <f t="shared" ca="1" si="85"/>
        <v>214.98746166699848</v>
      </c>
      <c r="I694" s="7">
        <f t="shared" ca="1" si="86"/>
        <v>11</v>
      </c>
      <c r="J694" s="9">
        <f t="shared" ca="1" si="87"/>
        <v>1310.8441158514197</v>
      </c>
    </row>
    <row r="695" spans="1:10" x14ac:dyDescent="0.2">
      <c r="A695" s="7">
        <v>689</v>
      </c>
      <c r="B695" s="8">
        <v>41963</v>
      </c>
      <c r="C695" s="7" t="str">
        <f t="shared" ca="1" si="80"/>
        <v>Velja</v>
      </c>
      <c r="D695" s="7" t="str">
        <f t="shared" ca="1" si="81"/>
        <v>BG-333</v>
      </c>
      <c r="E695" s="7" t="str">
        <f t="shared" ca="1" si="82"/>
        <v>Beograd</v>
      </c>
      <c r="F695" s="7" t="str">
        <f t="shared" ca="1" si="83"/>
        <v>Barcelona</v>
      </c>
      <c r="G695" s="9">
        <f t="shared" ca="1" si="84"/>
        <v>907.24977576637821</v>
      </c>
      <c r="H695" s="9">
        <f t="shared" ca="1" si="85"/>
        <v>263.92679425157002</v>
      </c>
      <c r="I695" s="7">
        <f t="shared" ca="1" si="86"/>
        <v>12</v>
      </c>
      <c r="J695" s="9">
        <f t="shared" ca="1" si="87"/>
        <v>1784.3054542617811</v>
      </c>
    </row>
    <row r="696" spans="1:10" x14ac:dyDescent="0.2">
      <c r="A696" s="7">
        <v>690</v>
      </c>
      <c r="B696" s="8">
        <v>41964</v>
      </c>
      <c r="C696" s="7" t="str">
        <f t="shared" ca="1" si="80"/>
        <v>Marko</v>
      </c>
      <c r="D696" s="7" t="str">
        <f t="shared" ca="1" si="81"/>
        <v>BG-555</v>
      </c>
      <c r="E696" s="7" t="str">
        <f t="shared" ca="1" si="82"/>
        <v>Beograd</v>
      </c>
      <c r="F696" s="7" t="str">
        <f t="shared" ca="1" si="83"/>
        <v>Barcelona</v>
      </c>
      <c r="G696" s="9">
        <f t="shared" ca="1" si="84"/>
        <v>841.50765252845247</v>
      </c>
      <c r="H696" s="9">
        <f t="shared" ca="1" si="85"/>
        <v>227.69774358333052</v>
      </c>
      <c r="I696" s="7">
        <f t="shared" ca="1" si="86"/>
        <v>6</v>
      </c>
      <c r="J696" s="9">
        <f t="shared" ca="1" si="87"/>
        <v>1205.0111395547208</v>
      </c>
    </row>
    <row r="697" spans="1:10" x14ac:dyDescent="0.2">
      <c r="A697" s="7">
        <v>691</v>
      </c>
      <c r="B697" s="8">
        <v>41965</v>
      </c>
      <c r="C697" s="7" t="str">
        <f t="shared" ca="1" si="80"/>
        <v>Ivan</v>
      </c>
      <c r="D697" s="7" t="str">
        <f t="shared" ca="1" si="81"/>
        <v>BG-222</v>
      </c>
      <c r="E697" s="7" t="str">
        <f t="shared" ca="1" si="82"/>
        <v>Novi Pazar</v>
      </c>
      <c r="F697" s="7" t="str">
        <f t="shared" ca="1" si="83"/>
        <v>Moskva</v>
      </c>
      <c r="G697" s="9">
        <f t="shared" ca="1" si="84"/>
        <v>1036.0268562675317</v>
      </c>
      <c r="H697" s="9">
        <f t="shared" ca="1" si="85"/>
        <v>279.33029861684827</v>
      </c>
      <c r="I697" s="7">
        <f t="shared" ca="1" si="86"/>
        <v>8</v>
      </c>
      <c r="J697" s="9">
        <f t="shared" ca="1" si="87"/>
        <v>1885.1176439012652</v>
      </c>
    </row>
    <row r="698" spans="1:10" x14ac:dyDescent="0.2">
      <c r="A698" s="7">
        <v>692</v>
      </c>
      <c r="B698" s="8">
        <v>41966</v>
      </c>
      <c r="C698" s="7" t="str">
        <f t="shared" ca="1" si="80"/>
        <v>Ivan</v>
      </c>
      <c r="D698" s="7" t="str">
        <f t="shared" ca="1" si="81"/>
        <v>BG-555</v>
      </c>
      <c r="E698" s="7" t="str">
        <f t="shared" ca="1" si="82"/>
        <v>Kragujevac</v>
      </c>
      <c r="F698" s="7" t="str">
        <f t="shared" ca="1" si="83"/>
        <v>Barcelona</v>
      </c>
      <c r="G698" s="9">
        <f t="shared" ca="1" si="84"/>
        <v>316.26061963143911</v>
      </c>
      <c r="H698" s="9">
        <f t="shared" ca="1" si="85"/>
        <v>88.343298802831882</v>
      </c>
      <c r="I698" s="7">
        <f t="shared" ca="1" si="86"/>
        <v>7</v>
      </c>
      <c r="J698" s="9">
        <f t="shared" ca="1" si="87"/>
        <v>1786.0662445415101</v>
      </c>
    </row>
    <row r="699" spans="1:10" x14ac:dyDescent="0.2">
      <c r="A699" s="7">
        <v>693</v>
      </c>
      <c r="B699" s="8">
        <v>41967</v>
      </c>
      <c r="C699" s="7" t="str">
        <f t="shared" ca="1" si="80"/>
        <v>Vuk</v>
      </c>
      <c r="D699" s="7" t="str">
        <f t="shared" ca="1" si="81"/>
        <v>BG-111</v>
      </c>
      <c r="E699" s="7" t="str">
        <f t="shared" ca="1" si="82"/>
        <v>Novi Sad</v>
      </c>
      <c r="F699" s="7" t="str">
        <f t="shared" ca="1" si="83"/>
        <v>Pariz</v>
      </c>
      <c r="G699" s="9">
        <f t="shared" ca="1" si="84"/>
        <v>536.04843374553798</v>
      </c>
      <c r="H699" s="9">
        <f t="shared" ca="1" si="85"/>
        <v>159.78833659255159</v>
      </c>
      <c r="I699" s="7">
        <f t="shared" ca="1" si="86"/>
        <v>14</v>
      </c>
      <c r="J699" s="9">
        <f t="shared" ca="1" si="87"/>
        <v>1338.5926677643165</v>
      </c>
    </row>
    <row r="700" spans="1:10" x14ac:dyDescent="0.2">
      <c r="A700" s="7">
        <v>694</v>
      </c>
      <c r="B700" s="8">
        <v>41968</v>
      </c>
      <c r="C700" s="7" t="str">
        <f t="shared" ca="1" si="80"/>
        <v>Velja</v>
      </c>
      <c r="D700" s="7" t="str">
        <f t="shared" ca="1" si="81"/>
        <v>BG-222</v>
      </c>
      <c r="E700" s="7" t="str">
        <f t="shared" ca="1" si="82"/>
        <v>Kragujevac</v>
      </c>
      <c r="F700" s="7" t="str">
        <f t="shared" ca="1" si="83"/>
        <v>Berlin</v>
      </c>
      <c r="G700" s="9">
        <f t="shared" ca="1" si="84"/>
        <v>728.8447071162683</v>
      </c>
      <c r="H700" s="9">
        <f t="shared" ca="1" si="85"/>
        <v>222.7536247373933</v>
      </c>
      <c r="I700" s="7">
        <f t="shared" ca="1" si="86"/>
        <v>6</v>
      </c>
      <c r="J700" s="9">
        <f t="shared" ca="1" si="87"/>
        <v>1046.4838746846292</v>
      </c>
    </row>
    <row r="701" spans="1:10" x14ac:dyDescent="0.2">
      <c r="A701" s="7">
        <v>695</v>
      </c>
      <c r="B701" s="8">
        <v>41969</v>
      </c>
      <c r="C701" s="7" t="str">
        <f t="shared" ca="1" si="80"/>
        <v>Ivan</v>
      </c>
      <c r="D701" s="7" t="str">
        <f t="shared" ca="1" si="81"/>
        <v>BG-111</v>
      </c>
      <c r="E701" s="7" t="str">
        <f t="shared" ca="1" si="82"/>
        <v>Beograd</v>
      </c>
      <c r="F701" s="7" t="str">
        <f t="shared" ca="1" si="83"/>
        <v>Barcelona</v>
      </c>
      <c r="G701" s="9">
        <f t="shared" ca="1" si="84"/>
        <v>379.96120403282424</v>
      </c>
      <c r="H701" s="9">
        <f t="shared" ca="1" si="85"/>
        <v>103.8724841034615</v>
      </c>
      <c r="I701" s="7">
        <f t="shared" ca="1" si="86"/>
        <v>13</v>
      </c>
      <c r="J701" s="9">
        <f t="shared" ca="1" si="87"/>
        <v>1085.8829650354655</v>
      </c>
    </row>
    <row r="702" spans="1:10" x14ac:dyDescent="0.2">
      <c r="A702" s="7">
        <v>696</v>
      </c>
      <c r="B702" s="8">
        <v>41970</v>
      </c>
      <c r="C702" s="7" t="str">
        <f t="shared" ca="1" si="80"/>
        <v>Petar</v>
      </c>
      <c r="D702" s="7" t="str">
        <f t="shared" ca="1" si="81"/>
        <v>BG-444</v>
      </c>
      <c r="E702" s="7" t="str">
        <f t="shared" ca="1" si="82"/>
        <v>Novi Sad</v>
      </c>
      <c r="F702" s="7" t="str">
        <f t="shared" ca="1" si="83"/>
        <v>Pariz</v>
      </c>
      <c r="G702" s="9">
        <f t="shared" ca="1" si="84"/>
        <v>677.93130908041644</v>
      </c>
      <c r="H702" s="9">
        <f t="shared" ca="1" si="85"/>
        <v>191.75437881622227</v>
      </c>
      <c r="I702" s="7">
        <f t="shared" ca="1" si="86"/>
        <v>5</v>
      </c>
      <c r="J702" s="9">
        <f t="shared" ca="1" si="87"/>
        <v>1945.1891528019216</v>
      </c>
    </row>
    <row r="703" spans="1:10" x14ac:dyDescent="0.2">
      <c r="A703" s="7">
        <v>697</v>
      </c>
      <c r="B703" s="8">
        <v>41971</v>
      </c>
      <c r="C703" s="7" t="str">
        <f t="shared" ca="1" si="80"/>
        <v>Ivan</v>
      </c>
      <c r="D703" s="7" t="str">
        <f t="shared" ca="1" si="81"/>
        <v>BG-555</v>
      </c>
      <c r="E703" s="7" t="str">
        <f t="shared" ca="1" si="82"/>
        <v>Kragujevac</v>
      </c>
      <c r="F703" s="7" t="str">
        <f t="shared" ca="1" si="83"/>
        <v>Berlin</v>
      </c>
      <c r="G703" s="9">
        <f t="shared" ca="1" si="84"/>
        <v>1142.7353373766823</v>
      </c>
      <c r="H703" s="9">
        <f t="shared" ca="1" si="85"/>
        <v>306.04965885060187</v>
      </c>
      <c r="I703" s="7">
        <f t="shared" ca="1" si="86"/>
        <v>12</v>
      </c>
      <c r="J703" s="9">
        <f t="shared" ca="1" si="87"/>
        <v>1904.7738589671144</v>
      </c>
    </row>
    <row r="704" spans="1:10" x14ac:dyDescent="0.2">
      <c r="A704" s="7">
        <v>698</v>
      </c>
      <c r="B704" s="8">
        <v>41972</v>
      </c>
      <c r="C704" s="7" t="str">
        <f t="shared" ca="1" si="80"/>
        <v>Marko</v>
      </c>
      <c r="D704" s="7" t="str">
        <f t="shared" ca="1" si="81"/>
        <v>BG-555</v>
      </c>
      <c r="E704" s="7" t="str">
        <f t="shared" ca="1" si="82"/>
        <v>Beograd</v>
      </c>
      <c r="F704" s="7" t="str">
        <f t="shared" ca="1" si="83"/>
        <v>Rim</v>
      </c>
      <c r="G704" s="9">
        <f t="shared" ca="1" si="84"/>
        <v>990.61509074581579</v>
      </c>
      <c r="H704" s="9">
        <f t="shared" ca="1" si="85"/>
        <v>279.28394441219922</v>
      </c>
      <c r="I704" s="7">
        <f t="shared" ca="1" si="86"/>
        <v>10</v>
      </c>
      <c r="J704" s="9">
        <f t="shared" ca="1" si="87"/>
        <v>1546.6682982131847</v>
      </c>
    </row>
    <row r="705" spans="1:10" x14ac:dyDescent="0.2">
      <c r="A705" s="7">
        <v>699</v>
      </c>
      <c r="B705" s="8">
        <v>41973</v>
      </c>
      <c r="C705" s="7" t="str">
        <f t="shared" ca="1" si="80"/>
        <v>Vuk</v>
      </c>
      <c r="D705" s="7" t="str">
        <f t="shared" ca="1" si="81"/>
        <v>BG-111</v>
      </c>
      <c r="E705" s="7" t="str">
        <f t="shared" ca="1" si="82"/>
        <v>Novi Pazar</v>
      </c>
      <c r="F705" s="7" t="str">
        <f t="shared" ca="1" si="83"/>
        <v>Berlin</v>
      </c>
      <c r="G705" s="9">
        <f t="shared" ca="1" si="84"/>
        <v>740.24780811448295</v>
      </c>
      <c r="H705" s="9">
        <f t="shared" ca="1" si="85"/>
        <v>214.17579141084326</v>
      </c>
      <c r="I705" s="7">
        <f t="shared" ca="1" si="86"/>
        <v>12</v>
      </c>
      <c r="J705" s="9">
        <f t="shared" ca="1" si="87"/>
        <v>1827.7983071165729</v>
      </c>
    </row>
    <row r="706" spans="1:10" x14ac:dyDescent="0.2">
      <c r="A706" s="7">
        <v>700</v>
      </c>
      <c r="B706" s="8">
        <v>41974</v>
      </c>
      <c r="C706" s="7" t="str">
        <f t="shared" ca="1" si="80"/>
        <v>Ivan</v>
      </c>
      <c r="D706" s="7" t="str">
        <f t="shared" ca="1" si="81"/>
        <v>BG-333</v>
      </c>
      <c r="E706" s="7" t="str">
        <f t="shared" ca="1" si="82"/>
        <v>Novi Sad</v>
      </c>
      <c r="F706" s="7" t="str">
        <f t="shared" ca="1" si="83"/>
        <v>Berlin</v>
      </c>
      <c r="G706" s="9">
        <f t="shared" ca="1" si="84"/>
        <v>614.42757593330543</v>
      </c>
      <c r="H706" s="9">
        <f t="shared" ca="1" si="85"/>
        <v>192.15022015166232</v>
      </c>
      <c r="I706" s="7">
        <f t="shared" ca="1" si="86"/>
        <v>14</v>
      </c>
      <c r="J706" s="9">
        <f t="shared" ca="1" si="87"/>
        <v>1262.9783796021566</v>
      </c>
    </row>
    <row r="707" spans="1:10" x14ac:dyDescent="0.2">
      <c r="A707" s="7">
        <v>701</v>
      </c>
      <c r="B707" s="8">
        <v>41975</v>
      </c>
      <c r="C707" s="7" t="str">
        <f t="shared" ca="1" si="80"/>
        <v>Petar</v>
      </c>
      <c r="D707" s="7" t="str">
        <f t="shared" ca="1" si="81"/>
        <v>BG-555</v>
      </c>
      <c r="E707" s="7" t="str">
        <f t="shared" ca="1" si="82"/>
        <v>Novi Pazar</v>
      </c>
      <c r="F707" s="7" t="str">
        <f t="shared" ca="1" si="83"/>
        <v>Barcelona</v>
      </c>
      <c r="G707" s="9">
        <f t="shared" ca="1" si="84"/>
        <v>1256.6700806812219</v>
      </c>
      <c r="H707" s="9">
        <f t="shared" ca="1" si="85"/>
        <v>343.66507426160803</v>
      </c>
      <c r="I707" s="7">
        <f t="shared" ca="1" si="86"/>
        <v>10</v>
      </c>
      <c r="J707" s="9">
        <f t="shared" ca="1" si="87"/>
        <v>1527.8077024742404</v>
      </c>
    </row>
    <row r="708" spans="1:10" x14ac:dyDescent="0.2">
      <c r="A708" s="7">
        <v>702</v>
      </c>
      <c r="B708" s="8">
        <v>41976</v>
      </c>
      <c r="C708" s="7" t="str">
        <f t="shared" ca="1" si="80"/>
        <v>Ivan</v>
      </c>
      <c r="D708" s="7" t="str">
        <f t="shared" ca="1" si="81"/>
        <v>BG-444</v>
      </c>
      <c r="E708" s="7" t="str">
        <f t="shared" ca="1" si="82"/>
        <v>Novi Pazar</v>
      </c>
      <c r="F708" s="7" t="str">
        <f t="shared" ca="1" si="83"/>
        <v>Barcelona</v>
      </c>
      <c r="G708" s="9">
        <f t="shared" ca="1" si="84"/>
        <v>397.1750205744604</v>
      </c>
      <c r="H708" s="9">
        <f t="shared" ca="1" si="85"/>
        <v>121.10793864612849</v>
      </c>
      <c r="I708" s="7">
        <f t="shared" ca="1" si="86"/>
        <v>12</v>
      </c>
      <c r="J708" s="9">
        <f t="shared" ca="1" si="87"/>
        <v>1564.6688465869006</v>
      </c>
    </row>
    <row r="709" spans="1:10" x14ac:dyDescent="0.2">
      <c r="A709" s="7">
        <v>703</v>
      </c>
      <c r="B709" s="8">
        <v>41977</v>
      </c>
      <c r="C709" s="7" t="str">
        <f t="shared" ca="1" si="80"/>
        <v>Ivan</v>
      </c>
      <c r="D709" s="7" t="str">
        <f t="shared" ca="1" si="81"/>
        <v>BG-333</v>
      </c>
      <c r="E709" s="7" t="str">
        <f t="shared" ca="1" si="82"/>
        <v>Novi Sad</v>
      </c>
      <c r="F709" s="7" t="str">
        <f t="shared" ca="1" si="83"/>
        <v>Pariz</v>
      </c>
      <c r="G709" s="9">
        <f t="shared" ca="1" si="84"/>
        <v>337.53757369624668</v>
      </c>
      <c r="H709" s="9">
        <f t="shared" ca="1" si="85"/>
        <v>104.46647284772519</v>
      </c>
      <c r="I709" s="7">
        <f t="shared" ca="1" si="86"/>
        <v>7</v>
      </c>
      <c r="J709" s="9">
        <f t="shared" ca="1" si="87"/>
        <v>1817.5305705355181</v>
      </c>
    </row>
    <row r="710" spans="1:10" x14ac:dyDescent="0.2">
      <c r="A710" s="7">
        <v>704</v>
      </c>
      <c r="B710" s="8">
        <v>41978</v>
      </c>
      <c r="C710" s="7" t="str">
        <f t="shared" ca="1" si="80"/>
        <v>Marko</v>
      </c>
      <c r="D710" s="7" t="str">
        <f t="shared" ca="1" si="81"/>
        <v>BG-555</v>
      </c>
      <c r="E710" s="7" t="str">
        <f t="shared" ca="1" si="82"/>
        <v>Nis</v>
      </c>
      <c r="F710" s="7" t="str">
        <f t="shared" ca="1" si="83"/>
        <v>Barcelona</v>
      </c>
      <c r="G710" s="9">
        <f t="shared" ca="1" si="84"/>
        <v>865.58573470012834</v>
      </c>
      <c r="H710" s="9">
        <f t="shared" ca="1" si="85"/>
        <v>238.46262197041568</v>
      </c>
      <c r="I710" s="7">
        <f t="shared" ca="1" si="86"/>
        <v>11</v>
      </c>
      <c r="J710" s="9">
        <f t="shared" ca="1" si="87"/>
        <v>1103.3326920120876</v>
      </c>
    </row>
    <row r="711" spans="1:10" x14ac:dyDescent="0.2">
      <c r="A711" s="7">
        <v>705</v>
      </c>
      <c r="B711" s="8">
        <v>41979</v>
      </c>
      <c r="C711" s="7" t="str">
        <f t="shared" ca="1" si="80"/>
        <v>Vuk</v>
      </c>
      <c r="D711" s="7" t="str">
        <f t="shared" ca="1" si="81"/>
        <v>BG-555</v>
      </c>
      <c r="E711" s="7" t="str">
        <f t="shared" ca="1" si="82"/>
        <v>Novi Sad</v>
      </c>
      <c r="F711" s="7" t="str">
        <f t="shared" ca="1" si="83"/>
        <v>Pariz</v>
      </c>
      <c r="G711" s="9">
        <f t="shared" ca="1" si="84"/>
        <v>839.3857729773473</v>
      </c>
      <c r="H711" s="9">
        <f t="shared" ca="1" si="85"/>
        <v>236.29546849769201</v>
      </c>
      <c r="I711" s="7">
        <f t="shared" ca="1" si="86"/>
        <v>8</v>
      </c>
      <c r="J711" s="9">
        <f t="shared" ca="1" si="87"/>
        <v>1005.2376746779582</v>
      </c>
    </row>
    <row r="712" spans="1:10" x14ac:dyDescent="0.2">
      <c r="A712" s="7">
        <v>706</v>
      </c>
      <c r="B712" s="8">
        <v>41980</v>
      </c>
      <c r="C712" s="7" t="str">
        <f t="shared" ref="C712:C775" ca="1" si="88">IF(RAND()&lt;0.2,"Marko",IF(RAND()&lt;0.25,"Velja",IF(RAND()&lt;0.33,"Ivan",IF(RAND()&lt;0.5,"Petar","Vuk"))))</f>
        <v>Ivan</v>
      </c>
      <c r="D712" s="7" t="str">
        <f t="shared" ref="D712:D775" ca="1" si="89">IF(RAND()&lt;0.2,"BG-111",IF(RAND()&lt;0.25,"BG-222",IF(RAND()&lt;0.33,"BG-333",IF(RAND()&lt;0.5,"BG-444","BG-555"))))</f>
        <v>BG-222</v>
      </c>
      <c r="E712" s="7" t="str">
        <f t="shared" ref="E712:E775" ca="1" si="90">IF(RAND()&lt;0.2,"Beograd",IF(RAND()&lt;0.25,"Novi Sad",IF(RAND()&lt;0.33,"Nis",IF(RAND()&lt;0.5,"Kragujevac","Novi Pazar"))))</f>
        <v>Nis</v>
      </c>
      <c r="F712" s="7" t="str">
        <f t="shared" ref="F712:F775" ca="1" si="91">IF(RAND()&lt;0.2,"Rim",IF(RAND()&lt;0.25,"Moskva",IF(RAND()&lt;0.33,"Berlin",IF(RAND()&lt;0.5,"Pariz","Barcelona"))))</f>
        <v>Berlin</v>
      </c>
      <c r="G712" s="9">
        <f t="shared" ref="G712:G775" ca="1" si="92">RAND()*1000+300</f>
        <v>1169.2506605096507</v>
      </c>
      <c r="H712" s="9">
        <f t="shared" ref="H712:H775" ca="1" si="93">(G712/100)* (RAND()*5+ 26.5)</f>
        <v>365.31409173598905</v>
      </c>
      <c r="I712" s="7">
        <f t="shared" ref="I712:I775" ca="1" si="94">INT( RAND() * 10 + 5 )</f>
        <v>12</v>
      </c>
      <c r="J712" s="9">
        <f t="shared" ref="J712:J775" ca="1" si="95">RAND()*1000+1000</f>
        <v>1111.7525813056639</v>
      </c>
    </row>
    <row r="713" spans="1:10" x14ac:dyDescent="0.2">
      <c r="A713" s="7">
        <v>707</v>
      </c>
      <c r="B713" s="8">
        <v>41981</v>
      </c>
      <c r="C713" s="7" t="str">
        <f t="shared" ca="1" si="88"/>
        <v>Ivan</v>
      </c>
      <c r="D713" s="7" t="str">
        <f t="shared" ca="1" si="89"/>
        <v>BG-222</v>
      </c>
      <c r="E713" s="7" t="str">
        <f t="shared" ca="1" si="90"/>
        <v>Novi Pazar</v>
      </c>
      <c r="F713" s="7" t="str">
        <f t="shared" ca="1" si="91"/>
        <v>Barcelona</v>
      </c>
      <c r="G713" s="9">
        <f t="shared" ca="1" si="92"/>
        <v>997.8082636116801</v>
      </c>
      <c r="H713" s="9">
        <f t="shared" ca="1" si="93"/>
        <v>292.36647592546575</v>
      </c>
      <c r="I713" s="7">
        <f t="shared" ca="1" si="94"/>
        <v>10</v>
      </c>
      <c r="J713" s="9">
        <f t="shared" ca="1" si="95"/>
        <v>1004.3562084888679</v>
      </c>
    </row>
    <row r="714" spans="1:10" x14ac:dyDescent="0.2">
      <c r="A714" s="7">
        <v>708</v>
      </c>
      <c r="B714" s="8">
        <v>41982</v>
      </c>
      <c r="C714" s="7" t="str">
        <f t="shared" ca="1" si="88"/>
        <v>Vuk</v>
      </c>
      <c r="D714" s="7" t="str">
        <f t="shared" ca="1" si="89"/>
        <v>BG-111</v>
      </c>
      <c r="E714" s="7" t="str">
        <f t="shared" ca="1" si="90"/>
        <v>Novi Pazar</v>
      </c>
      <c r="F714" s="7" t="str">
        <f t="shared" ca="1" si="91"/>
        <v>Barcelona</v>
      </c>
      <c r="G714" s="9">
        <f t="shared" ca="1" si="92"/>
        <v>392.91966989905529</v>
      </c>
      <c r="H714" s="9">
        <f t="shared" ca="1" si="93"/>
        <v>121.91779442232976</v>
      </c>
      <c r="I714" s="7">
        <f t="shared" ca="1" si="94"/>
        <v>13</v>
      </c>
      <c r="J714" s="9">
        <f t="shared" ca="1" si="95"/>
        <v>1754.9766085041438</v>
      </c>
    </row>
    <row r="715" spans="1:10" x14ac:dyDescent="0.2">
      <c r="A715" s="7">
        <v>709</v>
      </c>
      <c r="B715" s="8">
        <v>41983</v>
      </c>
      <c r="C715" s="7" t="str">
        <f t="shared" ca="1" si="88"/>
        <v>Petar</v>
      </c>
      <c r="D715" s="7" t="str">
        <f t="shared" ca="1" si="89"/>
        <v>BG-444</v>
      </c>
      <c r="E715" s="7" t="str">
        <f t="shared" ca="1" si="90"/>
        <v>Kragujevac</v>
      </c>
      <c r="F715" s="7" t="str">
        <f t="shared" ca="1" si="91"/>
        <v>Rim</v>
      </c>
      <c r="G715" s="9">
        <f t="shared" ca="1" si="92"/>
        <v>1281.1279983893041</v>
      </c>
      <c r="H715" s="9">
        <f t="shared" ca="1" si="93"/>
        <v>390.33609855615106</v>
      </c>
      <c r="I715" s="7">
        <f t="shared" ca="1" si="94"/>
        <v>5</v>
      </c>
      <c r="J715" s="9">
        <f t="shared" ca="1" si="95"/>
        <v>1146.0536689518922</v>
      </c>
    </row>
    <row r="716" spans="1:10" x14ac:dyDescent="0.2">
      <c r="A716" s="7">
        <v>710</v>
      </c>
      <c r="B716" s="8">
        <v>41984</v>
      </c>
      <c r="C716" s="7" t="str">
        <f t="shared" ca="1" si="88"/>
        <v>Petar</v>
      </c>
      <c r="D716" s="7" t="str">
        <f t="shared" ca="1" si="89"/>
        <v>BG-555</v>
      </c>
      <c r="E716" s="7" t="str">
        <f t="shared" ca="1" si="90"/>
        <v>Nis</v>
      </c>
      <c r="F716" s="7" t="str">
        <f t="shared" ca="1" si="91"/>
        <v>Rim</v>
      </c>
      <c r="G716" s="9">
        <f t="shared" ca="1" si="92"/>
        <v>1291.2130182813059</v>
      </c>
      <c r="H716" s="9">
        <f t="shared" ca="1" si="93"/>
        <v>365.08558745893009</v>
      </c>
      <c r="I716" s="7">
        <f t="shared" ca="1" si="94"/>
        <v>7</v>
      </c>
      <c r="J716" s="9">
        <f t="shared" ca="1" si="95"/>
        <v>1364.4490823849346</v>
      </c>
    </row>
    <row r="717" spans="1:10" x14ac:dyDescent="0.2">
      <c r="A717" s="7">
        <v>711</v>
      </c>
      <c r="B717" s="8">
        <v>41985</v>
      </c>
      <c r="C717" s="7" t="str">
        <f t="shared" ca="1" si="88"/>
        <v>Marko</v>
      </c>
      <c r="D717" s="7" t="str">
        <f t="shared" ca="1" si="89"/>
        <v>BG-222</v>
      </c>
      <c r="E717" s="7" t="str">
        <f t="shared" ca="1" si="90"/>
        <v>Novi Sad</v>
      </c>
      <c r="F717" s="7" t="str">
        <f t="shared" ca="1" si="91"/>
        <v>Moskva</v>
      </c>
      <c r="G717" s="9">
        <f t="shared" ca="1" si="92"/>
        <v>896.12882909700136</v>
      </c>
      <c r="H717" s="9">
        <f t="shared" ca="1" si="93"/>
        <v>238.0682356684872</v>
      </c>
      <c r="I717" s="7">
        <f t="shared" ca="1" si="94"/>
        <v>9</v>
      </c>
      <c r="J717" s="9">
        <f t="shared" ca="1" si="95"/>
        <v>1140.9915280749033</v>
      </c>
    </row>
    <row r="718" spans="1:10" x14ac:dyDescent="0.2">
      <c r="A718" s="7">
        <v>712</v>
      </c>
      <c r="B718" s="8">
        <v>41986</v>
      </c>
      <c r="C718" s="7" t="str">
        <f t="shared" ca="1" si="88"/>
        <v>Velja</v>
      </c>
      <c r="D718" s="7" t="str">
        <f t="shared" ca="1" si="89"/>
        <v>BG-222</v>
      </c>
      <c r="E718" s="7" t="str">
        <f t="shared" ca="1" si="90"/>
        <v>Nis</v>
      </c>
      <c r="F718" s="7" t="str">
        <f t="shared" ca="1" si="91"/>
        <v>Barcelona</v>
      </c>
      <c r="G718" s="9">
        <f t="shared" ca="1" si="92"/>
        <v>670.62682845957318</v>
      </c>
      <c r="H718" s="9">
        <f t="shared" ca="1" si="93"/>
        <v>208.28037586590406</v>
      </c>
      <c r="I718" s="7">
        <f t="shared" ca="1" si="94"/>
        <v>6</v>
      </c>
      <c r="J718" s="9">
        <f t="shared" ca="1" si="95"/>
        <v>1181.9462820982735</v>
      </c>
    </row>
    <row r="719" spans="1:10" x14ac:dyDescent="0.2">
      <c r="A719" s="7">
        <v>713</v>
      </c>
      <c r="B719" s="8">
        <v>41987</v>
      </c>
      <c r="C719" s="7" t="str">
        <f t="shared" ca="1" si="88"/>
        <v>Vuk</v>
      </c>
      <c r="D719" s="7" t="str">
        <f t="shared" ca="1" si="89"/>
        <v>BG-444</v>
      </c>
      <c r="E719" s="7" t="str">
        <f t="shared" ca="1" si="90"/>
        <v>Novi Sad</v>
      </c>
      <c r="F719" s="7" t="str">
        <f t="shared" ca="1" si="91"/>
        <v>Moskva</v>
      </c>
      <c r="G719" s="9">
        <f t="shared" ca="1" si="92"/>
        <v>1215.3272809552957</v>
      </c>
      <c r="H719" s="9">
        <f t="shared" ca="1" si="93"/>
        <v>379.56532553370164</v>
      </c>
      <c r="I719" s="7">
        <f t="shared" ca="1" si="94"/>
        <v>10</v>
      </c>
      <c r="J719" s="9">
        <f t="shared" ca="1" si="95"/>
        <v>1174.7805971163275</v>
      </c>
    </row>
    <row r="720" spans="1:10" x14ac:dyDescent="0.2">
      <c r="A720" s="7">
        <v>714</v>
      </c>
      <c r="B720" s="8">
        <v>41988</v>
      </c>
      <c r="C720" s="7" t="str">
        <f t="shared" ca="1" si="88"/>
        <v>Marko</v>
      </c>
      <c r="D720" s="7" t="str">
        <f t="shared" ca="1" si="89"/>
        <v>BG-333</v>
      </c>
      <c r="E720" s="7" t="str">
        <f t="shared" ca="1" si="90"/>
        <v>Kragujevac</v>
      </c>
      <c r="F720" s="7" t="str">
        <f t="shared" ca="1" si="91"/>
        <v>Pariz</v>
      </c>
      <c r="G720" s="9">
        <f t="shared" ca="1" si="92"/>
        <v>1148.7694536943254</v>
      </c>
      <c r="H720" s="9">
        <f t="shared" ca="1" si="93"/>
        <v>345.83614701874586</v>
      </c>
      <c r="I720" s="7">
        <f t="shared" ca="1" si="94"/>
        <v>11</v>
      </c>
      <c r="J720" s="9">
        <f t="shared" ca="1" si="95"/>
        <v>1778.5111004035637</v>
      </c>
    </row>
    <row r="721" spans="1:10" x14ac:dyDescent="0.2">
      <c r="A721" s="7">
        <v>715</v>
      </c>
      <c r="B721" s="8">
        <v>41989</v>
      </c>
      <c r="C721" s="7" t="str">
        <f t="shared" ca="1" si="88"/>
        <v>Velja</v>
      </c>
      <c r="D721" s="7" t="str">
        <f t="shared" ca="1" si="89"/>
        <v>BG-333</v>
      </c>
      <c r="E721" s="7" t="str">
        <f t="shared" ca="1" si="90"/>
        <v>Kragujevac</v>
      </c>
      <c r="F721" s="7" t="str">
        <f t="shared" ca="1" si="91"/>
        <v>Moskva</v>
      </c>
      <c r="G721" s="9">
        <f t="shared" ca="1" si="92"/>
        <v>400.74459355863166</v>
      </c>
      <c r="H721" s="9">
        <f t="shared" ca="1" si="93"/>
        <v>115.19156849910749</v>
      </c>
      <c r="I721" s="7">
        <f t="shared" ca="1" si="94"/>
        <v>11</v>
      </c>
      <c r="J721" s="9">
        <f t="shared" ca="1" si="95"/>
        <v>1725.5486849297149</v>
      </c>
    </row>
    <row r="722" spans="1:10" x14ac:dyDescent="0.2">
      <c r="A722" s="7">
        <v>716</v>
      </c>
      <c r="B722" s="8">
        <v>41990</v>
      </c>
      <c r="C722" s="7" t="str">
        <f t="shared" ca="1" si="88"/>
        <v>Velja</v>
      </c>
      <c r="D722" s="7" t="str">
        <f t="shared" ca="1" si="89"/>
        <v>BG-333</v>
      </c>
      <c r="E722" s="7" t="str">
        <f t="shared" ca="1" si="90"/>
        <v>Nis</v>
      </c>
      <c r="F722" s="7" t="str">
        <f t="shared" ca="1" si="91"/>
        <v>Moskva</v>
      </c>
      <c r="G722" s="9">
        <f t="shared" ca="1" si="92"/>
        <v>1275.6650947073203</v>
      </c>
      <c r="H722" s="9">
        <f t="shared" ca="1" si="93"/>
        <v>345.76156181151583</v>
      </c>
      <c r="I722" s="7">
        <f t="shared" ca="1" si="94"/>
        <v>14</v>
      </c>
      <c r="J722" s="9">
        <f t="shared" ca="1" si="95"/>
        <v>1943.8312684421994</v>
      </c>
    </row>
    <row r="723" spans="1:10" x14ac:dyDescent="0.2">
      <c r="A723" s="7">
        <v>717</v>
      </c>
      <c r="B723" s="8">
        <v>41991</v>
      </c>
      <c r="C723" s="7" t="str">
        <f t="shared" ca="1" si="88"/>
        <v>Velja</v>
      </c>
      <c r="D723" s="7" t="str">
        <f t="shared" ca="1" si="89"/>
        <v>BG-222</v>
      </c>
      <c r="E723" s="7" t="str">
        <f t="shared" ca="1" si="90"/>
        <v>Nis</v>
      </c>
      <c r="F723" s="7" t="str">
        <f t="shared" ca="1" si="91"/>
        <v>Moskva</v>
      </c>
      <c r="G723" s="9">
        <f t="shared" ca="1" si="92"/>
        <v>343.83901844925197</v>
      </c>
      <c r="H723" s="9">
        <f t="shared" ca="1" si="93"/>
        <v>102.64846137725368</v>
      </c>
      <c r="I723" s="7">
        <f t="shared" ca="1" si="94"/>
        <v>10</v>
      </c>
      <c r="J723" s="9">
        <f t="shared" ca="1" si="95"/>
        <v>1884.4481717940789</v>
      </c>
    </row>
    <row r="724" spans="1:10" x14ac:dyDescent="0.2">
      <c r="A724" s="7">
        <v>718</v>
      </c>
      <c r="B724" s="8">
        <v>41992</v>
      </c>
      <c r="C724" s="7" t="str">
        <f t="shared" ca="1" si="88"/>
        <v>Vuk</v>
      </c>
      <c r="D724" s="7" t="str">
        <f t="shared" ca="1" si="89"/>
        <v>BG-444</v>
      </c>
      <c r="E724" s="7" t="str">
        <f t="shared" ca="1" si="90"/>
        <v>Novi Pazar</v>
      </c>
      <c r="F724" s="7" t="str">
        <f t="shared" ca="1" si="91"/>
        <v>Berlin</v>
      </c>
      <c r="G724" s="9">
        <f t="shared" ca="1" si="92"/>
        <v>672.85519078875586</v>
      </c>
      <c r="H724" s="9">
        <f t="shared" ca="1" si="93"/>
        <v>190.36500855113042</v>
      </c>
      <c r="I724" s="7">
        <f t="shared" ca="1" si="94"/>
        <v>6</v>
      </c>
      <c r="J724" s="9">
        <f t="shared" ca="1" si="95"/>
        <v>1174.1609746895938</v>
      </c>
    </row>
    <row r="725" spans="1:10" x14ac:dyDescent="0.2">
      <c r="A725" s="7">
        <v>719</v>
      </c>
      <c r="B725" s="8">
        <v>41993</v>
      </c>
      <c r="C725" s="7" t="str">
        <f t="shared" ca="1" si="88"/>
        <v>Petar</v>
      </c>
      <c r="D725" s="7" t="str">
        <f t="shared" ca="1" si="89"/>
        <v>BG-333</v>
      </c>
      <c r="E725" s="7" t="str">
        <f t="shared" ca="1" si="90"/>
        <v>Novi Sad</v>
      </c>
      <c r="F725" s="7" t="str">
        <f t="shared" ca="1" si="91"/>
        <v>Pariz</v>
      </c>
      <c r="G725" s="9">
        <f t="shared" ca="1" si="92"/>
        <v>703.46806679266592</v>
      </c>
      <c r="H725" s="9">
        <f t="shared" ca="1" si="93"/>
        <v>201.23872825891257</v>
      </c>
      <c r="I725" s="7">
        <f t="shared" ca="1" si="94"/>
        <v>8</v>
      </c>
      <c r="J725" s="9">
        <f t="shared" ca="1" si="95"/>
        <v>1964.2599616795633</v>
      </c>
    </row>
    <row r="726" spans="1:10" x14ac:dyDescent="0.2">
      <c r="A726" s="7">
        <v>720</v>
      </c>
      <c r="B726" s="8">
        <v>41994</v>
      </c>
      <c r="C726" s="7" t="str">
        <f t="shared" ca="1" si="88"/>
        <v>Vuk</v>
      </c>
      <c r="D726" s="7" t="str">
        <f t="shared" ca="1" si="89"/>
        <v>BG-444</v>
      </c>
      <c r="E726" s="7" t="str">
        <f t="shared" ca="1" si="90"/>
        <v>Kragujevac</v>
      </c>
      <c r="F726" s="7" t="str">
        <f t="shared" ca="1" si="91"/>
        <v>Barcelona</v>
      </c>
      <c r="G726" s="9">
        <f t="shared" ca="1" si="92"/>
        <v>435.82662183438288</v>
      </c>
      <c r="H726" s="9">
        <f t="shared" ca="1" si="93"/>
        <v>125.8271001552793</v>
      </c>
      <c r="I726" s="7">
        <f t="shared" ca="1" si="94"/>
        <v>10</v>
      </c>
      <c r="J726" s="9">
        <f t="shared" ca="1" si="95"/>
        <v>1110.6095976522431</v>
      </c>
    </row>
    <row r="727" spans="1:10" x14ac:dyDescent="0.2">
      <c r="A727" s="7">
        <v>721</v>
      </c>
      <c r="B727" s="8">
        <v>41995</v>
      </c>
      <c r="C727" s="7" t="str">
        <f t="shared" ca="1" si="88"/>
        <v>Petar</v>
      </c>
      <c r="D727" s="7" t="str">
        <f t="shared" ca="1" si="89"/>
        <v>BG-222</v>
      </c>
      <c r="E727" s="7" t="str">
        <f t="shared" ca="1" si="90"/>
        <v>Nis</v>
      </c>
      <c r="F727" s="7" t="str">
        <f t="shared" ca="1" si="91"/>
        <v>Moskva</v>
      </c>
      <c r="G727" s="9">
        <f t="shared" ca="1" si="92"/>
        <v>854.8112883674487</v>
      </c>
      <c r="H727" s="9">
        <f t="shared" ca="1" si="93"/>
        <v>237.29206522453632</v>
      </c>
      <c r="I727" s="7">
        <f t="shared" ca="1" si="94"/>
        <v>5</v>
      </c>
      <c r="J727" s="9">
        <f t="shared" ca="1" si="95"/>
        <v>1168.2298727558118</v>
      </c>
    </row>
    <row r="728" spans="1:10" x14ac:dyDescent="0.2">
      <c r="A728" s="7">
        <v>722</v>
      </c>
      <c r="B728" s="8">
        <v>41996</v>
      </c>
      <c r="C728" s="7" t="str">
        <f t="shared" ca="1" si="88"/>
        <v>Marko</v>
      </c>
      <c r="D728" s="7" t="str">
        <f t="shared" ca="1" si="89"/>
        <v>BG-333</v>
      </c>
      <c r="E728" s="7" t="str">
        <f t="shared" ca="1" si="90"/>
        <v>Nis</v>
      </c>
      <c r="F728" s="7" t="str">
        <f t="shared" ca="1" si="91"/>
        <v>Barcelona</v>
      </c>
      <c r="G728" s="9">
        <f t="shared" ca="1" si="92"/>
        <v>737.34141490957722</v>
      </c>
      <c r="H728" s="9">
        <f t="shared" ca="1" si="93"/>
        <v>211.93067720657638</v>
      </c>
      <c r="I728" s="7">
        <f t="shared" ca="1" si="94"/>
        <v>14</v>
      </c>
      <c r="J728" s="9">
        <f t="shared" ca="1" si="95"/>
        <v>1452.82182955349</v>
      </c>
    </row>
    <row r="729" spans="1:10" x14ac:dyDescent="0.2">
      <c r="A729" s="7">
        <v>723</v>
      </c>
      <c r="B729" s="8">
        <v>41997</v>
      </c>
      <c r="C729" s="7" t="str">
        <f t="shared" ca="1" si="88"/>
        <v>Marko</v>
      </c>
      <c r="D729" s="7" t="str">
        <f t="shared" ca="1" si="89"/>
        <v>BG-111</v>
      </c>
      <c r="E729" s="7" t="str">
        <f t="shared" ca="1" si="90"/>
        <v>Novi Pazar</v>
      </c>
      <c r="F729" s="7" t="str">
        <f t="shared" ca="1" si="91"/>
        <v>Moskva</v>
      </c>
      <c r="G729" s="9">
        <f t="shared" ca="1" si="92"/>
        <v>622.44294959173067</v>
      </c>
      <c r="H729" s="9">
        <f t="shared" ca="1" si="93"/>
        <v>167.05857653799163</v>
      </c>
      <c r="I729" s="7">
        <f t="shared" ca="1" si="94"/>
        <v>10</v>
      </c>
      <c r="J729" s="9">
        <f t="shared" ca="1" si="95"/>
        <v>1767.9764951119366</v>
      </c>
    </row>
    <row r="730" spans="1:10" x14ac:dyDescent="0.2">
      <c r="A730" s="7">
        <v>724</v>
      </c>
      <c r="B730" s="8">
        <v>41998</v>
      </c>
      <c r="C730" s="7" t="str">
        <f t="shared" ca="1" si="88"/>
        <v>Petar</v>
      </c>
      <c r="D730" s="7" t="str">
        <f t="shared" ca="1" si="89"/>
        <v>BG-111</v>
      </c>
      <c r="E730" s="7" t="str">
        <f t="shared" ca="1" si="90"/>
        <v>Kragujevac</v>
      </c>
      <c r="F730" s="7" t="str">
        <f t="shared" ca="1" si="91"/>
        <v>Berlin</v>
      </c>
      <c r="G730" s="9">
        <f t="shared" ca="1" si="92"/>
        <v>470.19091022024401</v>
      </c>
      <c r="H730" s="9">
        <f t="shared" ca="1" si="93"/>
        <v>137.44387115501465</v>
      </c>
      <c r="I730" s="7">
        <f t="shared" ca="1" si="94"/>
        <v>6</v>
      </c>
      <c r="J730" s="9">
        <f t="shared" ca="1" si="95"/>
        <v>1553.0515377454435</v>
      </c>
    </row>
    <row r="731" spans="1:10" x14ac:dyDescent="0.2">
      <c r="A731" s="7">
        <v>725</v>
      </c>
      <c r="B731" s="8">
        <v>41999</v>
      </c>
      <c r="C731" s="7" t="str">
        <f t="shared" ca="1" si="88"/>
        <v>Vuk</v>
      </c>
      <c r="D731" s="7" t="str">
        <f t="shared" ca="1" si="89"/>
        <v>BG-333</v>
      </c>
      <c r="E731" s="7" t="str">
        <f t="shared" ca="1" si="90"/>
        <v>Novi Pazar</v>
      </c>
      <c r="F731" s="7" t="str">
        <f t="shared" ca="1" si="91"/>
        <v>Moskva</v>
      </c>
      <c r="G731" s="9">
        <f t="shared" ca="1" si="92"/>
        <v>1006.7255148746665</v>
      </c>
      <c r="H731" s="9">
        <f t="shared" ca="1" si="93"/>
        <v>269.85638268837567</v>
      </c>
      <c r="I731" s="7">
        <f t="shared" ca="1" si="94"/>
        <v>7</v>
      </c>
      <c r="J731" s="9">
        <f t="shared" ca="1" si="95"/>
        <v>1008.3225187239722</v>
      </c>
    </row>
    <row r="732" spans="1:10" x14ac:dyDescent="0.2">
      <c r="A732" s="7">
        <v>726</v>
      </c>
      <c r="B732" s="8">
        <v>42000</v>
      </c>
      <c r="C732" s="7" t="str">
        <f t="shared" ca="1" si="88"/>
        <v>Ivan</v>
      </c>
      <c r="D732" s="7" t="str">
        <f t="shared" ca="1" si="89"/>
        <v>BG-222</v>
      </c>
      <c r="E732" s="7" t="str">
        <f t="shared" ca="1" si="90"/>
        <v>Novi Sad</v>
      </c>
      <c r="F732" s="7" t="str">
        <f t="shared" ca="1" si="91"/>
        <v>Berlin</v>
      </c>
      <c r="G732" s="9">
        <f t="shared" ca="1" si="92"/>
        <v>377.23747753355417</v>
      </c>
      <c r="H732" s="9">
        <f t="shared" ca="1" si="93"/>
        <v>112.88557323664017</v>
      </c>
      <c r="I732" s="7">
        <f t="shared" ca="1" si="94"/>
        <v>9</v>
      </c>
      <c r="J732" s="9">
        <f t="shared" ca="1" si="95"/>
        <v>1082.2201053085755</v>
      </c>
    </row>
    <row r="733" spans="1:10" x14ac:dyDescent="0.2">
      <c r="A733" s="7">
        <v>727</v>
      </c>
      <c r="B733" s="8">
        <v>42001</v>
      </c>
      <c r="C733" s="7" t="str">
        <f t="shared" ca="1" si="88"/>
        <v>Marko</v>
      </c>
      <c r="D733" s="7" t="str">
        <f t="shared" ca="1" si="89"/>
        <v>BG-333</v>
      </c>
      <c r="E733" s="7" t="str">
        <f t="shared" ca="1" si="90"/>
        <v>Novi Sad</v>
      </c>
      <c r="F733" s="7" t="str">
        <f t="shared" ca="1" si="91"/>
        <v>Moskva</v>
      </c>
      <c r="G733" s="9">
        <f t="shared" ca="1" si="92"/>
        <v>603.93320612901778</v>
      </c>
      <c r="H733" s="9">
        <f t="shared" ca="1" si="93"/>
        <v>161.23723826950382</v>
      </c>
      <c r="I733" s="7">
        <f t="shared" ca="1" si="94"/>
        <v>14</v>
      </c>
      <c r="J733" s="9">
        <f t="shared" ca="1" si="95"/>
        <v>1628.3178956962247</v>
      </c>
    </row>
    <row r="734" spans="1:10" x14ac:dyDescent="0.2">
      <c r="A734" s="7">
        <v>728</v>
      </c>
      <c r="B734" s="8">
        <v>42002</v>
      </c>
      <c r="C734" s="7" t="str">
        <f t="shared" ca="1" si="88"/>
        <v>Vuk</v>
      </c>
      <c r="D734" s="7" t="str">
        <f t="shared" ca="1" si="89"/>
        <v>BG-444</v>
      </c>
      <c r="E734" s="7" t="str">
        <f t="shared" ca="1" si="90"/>
        <v>Novi Pazar</v>
      </c>
      <c r="F734" s="7" t="str">
        <f t="shared" ca="1" si="91"/>
        <v>Pariz</v>
      </c>
      <c r="G734" s="9">
        <f t="shared" ca="1" si="92"/>
        <v>1287.9085019903614</v>
      </c>
      <c r="H734" s="9">
        <f t="shared" ca="1" si="93"/>
        <v>343.52369519258696</v>
      </c>
      <c r="I734" s="7">
        <f t="shared" ca="1" si="94"/>
        <v>14</v>
      </c>
      <c r="J734" s="9">
        <f t="shared" ca="1" si="95"/>
        <v>1902.6156832825293</v>
      </c>
    </row>
    <row r="735" spans="1:10" x14ac:dyDescent="0.2">
      <c r="A735" s="7">
        <v>729</v>
      </c>
      <c r="B735" s="8">
        <v>42003</v>
      </c>
      <c r="C735" s="7" t="str">
        <f t="shared" ca="1" si="88"/>
        <v>Vuk</v>
      </c>
      <c r="D735" s="7" t="str">
        <f t="shared" ca="1" si="89"/>
        <v>BG-444</v>
      </c>
      <c r="E735" s="7" t="str">
        <f t="shared" ca="1" si="90"/>
        <v>Novi Sad</v>
      </c>
      <c r="F735" s="7" t="str">
        <f t="shared" ca="1" si="91"/>
        <v>Moskva</v>
      </c>
      <c r="G735" s="9">
        <f t="shared" ca="1" si="92"/>
        <v>325.26286023189061</v>
      </c>
      <c r="H735" s="9">
        <f t="shared" ca="1" si="93"/>
        <v>97.610831242462226</v>
      </c>
      <c r="I735" s="7">
        <f t="shared" ca="1" si="94"/>
        <v>12</v>
      </c>
      <c r="J735" s="9">
        <f t="shared" ca="1" si="95"/>
        <v>1618.2571877090295</v>
      </c>
    </row>
    <row r="736" spans="1:10" x14ac:dyDescent="0.2">
      <c r="A736" s="7">
        <v>730</v>
      </c>
      <c r="B736" s="8">
        <v>42004</v>
      </c>
      <c r="C736" s="7" t="str">
        <f t="shared" ca="1" si="88"/>
        <v>Ivan</v>
      </c>
      <c r="D736" s="7" t="str">
        <f t="shared" ca="1" si="89"/>
        <v>BG-555</v>
      </c>
      <c r="E736" s="7" t="str">
        <f t="shared" ca="1" si="90"/>
        <v>Novi Pazar</v>
      </c>
      <c r="F736" s="7" t="str">
        <f t="shared" ca="1" si="91"/>
        <v>Barcelona</v>
      </c>
      <c r="G736" s="9">
        <f t="shared" ca="1" si="92"/>
        <v>884.44421678556034</v>
      </c>
      <c r="H736" s="9">
        <f t="shared" ca="1" si="93"/>
        <v>265.85641286108637</v>
      </c>
      <c r="I736" s="7">
        <f t="shared" ca="1" si="94"/>
        <v>6</v>
      </c>
      <c r="J736" s="9">
        <f t="shared" ca="1" si="95"/>
        <v>1798.8475219088389</v>
      </c>
    </row>
    <row r="737" spans="1:10" x14ac:dyDescent="0.2">
      <c r="A737" s="7">
        <v>731</v>
      </c>
      <c r="B737" s="8">
        <v>42005</v>
      </c>
      <c r="C737" s="7" t="str">
        <f t="shared" ca="1" si="88"/>
        <v>Ivan</v>
      </c>
      <c r="D737" s="7" t="str">
        <f t="shared" ca="1" si="89"/>
        <v>BG-444</v>
      </c>
      <c r="E737" s="7" t="str">
        <f t="shared" ca="1" si="90"/>
        <v>Novi Pazar</v>
      </c>
      <c r="F737" s="7" t="str">
        <f t="shared" ca="1" si="91"/>
        <v>Barcelona</v>
      </c>
      <c r="G737" s="9">
        <f t="shared" ca="1" si="92"/>
        <v>759.66970554263594</v>
      </c>
      <c r="H737" s="9">
        <f t="shared" ca="1" si="93"/>
        <v>235.77290947279567</v>
      </c>
      <c r="I737" s="7">
        <f t="shared" ca="1" si="94"/>
        <v>14</v>
      </c>
      <c r="J737" s="9">
        <f t="shared" ca="1" si="95"/>
        <v>1008.2503999392683</v>
      </c>
    </row>
    <row r="738" spans="1:10" x14ac:dyDescent="0.2">
      <c r="A738" s="7">
        <v>732</v>
      </c>
      <c r="B738" s="8">
        <v>42006</v>
      </c>
      <c r="C738" s="7" t="str">
        <f t="shared" ca="1" si="88"/>
        <v>Marko</v>
      </c>
      <c r="D738" s="7" t="str">
        <f t="shared" ca="1" si="89"/>
        <v>BG-111</v>
      </c>
      <c r="E738" s="7" t="str">
        <f t="shared" ca="1" si="90"/>
        <v>Beograd</v>
      </c>
      <c r="F738" s="7" t="str">
        <f t="shared" ca="1" si="91"/>
        <v>Moskva</v>
      </c>
      <c r="G738" s="9">
        <f t="shared" ca="1" si="92"/>
        <v>1172.7977326784571</v>
      </c>
      <c r="H738" s="9">
        <f t="shared" ca="1" si="93"/>
        <v>355.13454628484055</v>
      </c>
      <c r="I738" s="7">
        <f t="shared" ca="1" si="94"/>
        <v>10</v>
      </c>
      <c r="J738" s="9">
        <f t="shared" ca="1" si="95"/>
        <v>1581.7406998725662</v>
      </c>
    </row>
    <row r="739" spans="1:10" x14ac:dyDescent="0.2">
      <c r="A739" s="7">
        <v>733</v>
      </c>
      <c r="B739" s="8">
        <v>42007</v>
      </c>
      <c r="C739" s="7" t="str">
        <f t="shared" ca="1" si="88"/>
        <v>Marko</v>
      </c>
      <c r="D739" s="7" t="str">
        <f t="shared" ca="1" si="89"/>
        <v>BG-111</v>
      </c>
      <c r="E739" s="7" t="str">
        <f t="shared" ca="1" si="90"/>
        <v>Novi Pazar</v>
      </c>
      <c r="F739" s="7" t="str">
        <f t="shared" ca="1" si="91"/>
        <v>Rim</v>
      </c>
      <c r="G739" s="9">
        <f t="shared" ca="1" si="92"/>
        <v>1225.230446742803</v>
      </c>
      <c r="H739" s="9">
        <f t="shared" ca="1" si="93"/>
        <v>375.91273523789789</v>
      </c>
      <c r="I739" s="7">
        <f t="shared" ca="1" si="94"/>
        <v>6</v>
      </c>
      <c r="J739" s="9">
        <f t="shared" ca="1" si="95"/>
        <v>1368.3252098156913</v>
      </c>
    </row>
    <row r="740" spans="1:10" x14ac:dyDescent="0.2">
      <c r="A740" s="7">
        <v>734</v>
      </c>
      <c r="B740" s="8">
        <v>42008</v>
      </c>
      <c r="C740" s="7" t="str">
        <f t="shared" ca="1" si="88"/>
        <v>Ivan</v>
      </c>
      <c r="D740" s="7" t="str">
        <f t="shared" ca="1" si="89"/>
        <v>BG-555</v>
      </c>
      <c r="E740" s="7" t="str">
        <f t="shared" ca="1" si="90"/>
        <v>Novi Sad</v>
      </c>
      <c r="F740" s="7" t="str">
        <f t="shared" ca="1" si="91"/>
        <v>Pariz</v>
      </c>
      <c r="G740" s="9">
        <f t="shared" ca="1" si="92"/>
        <v>1090.8433283032032</v>
      </c>
      <c r="H740" s="9">
        <f t="shared" ca="1" si="93"/>
        <v>309.62572987200519</v>
      </c>
      <c r="I740" s="7">
        <f t="shared" ca="1" si="94"/>
        <v>7</v>
      </c>
      <c r="J740" s="9">
        <f t="shared" ca="1" si="95"/>
        <v>1998.4785408896169</v>
      </c>
    </row>
    <row r="741" spans="1:10" x14ac:dyDescent="0.2">
      <c r="A741" s="7">
        <v>735</v>
      </c>
      <c r="B741" s="8">
        <v>42009</v>
      </c>
      <c r="C741" s="7" t="str">
        <f t="shared" ca="1" si="88"/>
        <v>Ivan</v>
      </c>
      <c r="D741" s="7" t="str">
        <f t="shared" ca="1" si="89"/>
        <v>BG-333</v>
      </c>
      <c r="E741" s="7" t="str">
        <f t="shared" ca="1" si="90"/>
        <v>Nis</v>
      </c>
      <c r="F741" s="7" t="str">
        <f t="shared" ca="1" si="91"/>
        <v>Berlin</v>
      </c>
      <c r="G741" s="9">
        <f t="shared" ca="1" si="92"/>
        <v>507.78383195752917</v>
      </c>
      <c r="H741" s="9">
        <f t="shared" ca="1" si="93"/>
        <v>158.52101903297202</v>
      </c>
      <c r="I741" s="7">
        <f t="shared" ca="1" si="94"/>
        <v>9</v>
      </c>
      <c r="J741" s="9">
        <f t="shared" ca="1" si="95"/>
        <v>1789.2369924519601</v>
      </c>
    </row>
    <row r="742" spans="1:10" x14ac:dyDescent="0.2">
      <c r="A742" s="7">
        <v>736</v>
      </c>
      <c r="B742" s="8">
        <v>42010</v>
      </c>
      <c r="C742" s="7" t="str">
        <f t="shared" ca="1" si="88"/>
        <v>Vuk</v>
      </c>
      <c r="D742" s="7" t="str">
        <f t="shared" ca="1" si="89"/>
        <v>BG-222</v>
      </c>
      <c r="E742" s="7" t="str">
        <f t="shared" ca="1" si="90"/>
        <v>Novi Sad</v>
      </c>
      <c r="F742" s="7" t="str">
        <f t="shared" ca="1" si="91"/>
        <v>Barcelona</v>
      </c>
      <c r="G742" s="9">
        <f t="shared" ca="1" si="92"/>
        <v>512.54451533540669</v>
      </c>
      <c r="H742" s="9">
        <f t="shared" ca="1" si="93"/>
        <v>153.91381404459236</v>
      </c>
      <c r="I742" s="7">
        <f t="shared" ca="1" si="94"/>
        <v>7</v>
      </c>
      <c r="J742" s="9">
        <f t="shared" ca="1" si="95"/>
        <v>1642.6948823661801</v>
      </c>
    </row>
    <row r="743" spans="1:10" x14ac:dyDescent="0.2">
      <c r="A743" s="7">
        <v>737</v>
      </c>
      <c r="B743" s="8">
        <v>42011</v>
      </c>
      <c r="C743" s="7" t="str">
        <f t="shared" ca="1" si="88"/>
        <v>Ivan</v>
      </c>
      <c r="D743" s="7" t="str">
        <f t="shared" ca="1" si="89"/>
        <v>BG-555</v>
      </c>
      <c r="E743" s="7" t="str">
        <f t="shared" ca="1" si="90"/>
        <v>Nis</v>
      </c>
      <c r="F743" s="7" t="str">
        <f t="shared" ca="1" si="91"/>
        <v>Berlin</v>
      </c>
      <c r="G743" s="9">
        <f t="shared" ca="1" si="92"/>
        <v>980.10556582675156</v>
      </c>
      <c r="H743" s="9">
        <f t="shared" ca="1" si="93"/>
        <v>301.99543894535338</v>
      </c>
      <c r="I743" s="7">
        <f t="shared" ca="1" si="94"/>
        <v>6</v>
      </c>
      <c r="J743" s="9">
        <f t="shared" ca="1" si="95"/>
        <v>1016.3558054983487</v>
      </c>
    </row>
    <row r="744" spans="1:10" x14ac:dyDescent="0.2">
      <c r="A744" s="7">
        <v>738</v>
      </c>
      <c r="B744" s="8">
        <v>42012</v>
      </c>
      <c r="C744" s="7" t="str">
        <f t="shared" ca="1" si="88"/>
        <v>Velja</v>
      </c>
      <c r="D744" s="7" t="str">
        <f t="shared" ca="1" si="89"/>
        <v>BG-444</v>
      </c>
      <c r="E744" s="7" t="str">
        <f t="shared" ca="1" si="90"/>
        <v>Kragujevac</v>
      </c>
      <c r="F744" s="7" t="str">
        <f t="shared" ca="1" si="91"/>
        <v>Moskva</v>
      </c>
      <c r="G744" s="9">
        <f t="shared" ca="1" si="92"/>
        <v>799.10408666753312</v>
      </c>
      <c r="H744" s="9">
        <f t="shared" ca="1" si="93"/>
        <v>215.83336763954324</v>
      </c>
      <c r="I744" s="7">
        <f t="shared" ca="1" si="94"/>
        <v>10</v>
      </c>
      <c r="J744" s="9">
        <f t="shared" ca="1" si="95"/>
        <v>1826.576468623713</v>
      </c>
    </row>
    <row r="745" spans="1:10" x14ac:dyDescent="0.2">
      <c r="A745" s="7">
        <v>739</v>
      </c>
      <c r="B745" s="8">
        <v>42013</v>
      </c>
      <c r="C745" s="7" t="str">
        <f t="shared" ca="1" si="88"/>
        <v>Marko</v>
      </c>
      <c r="D745" s="7" t="str">
        <f t="shared" ca="1" si="89"/>
        <v>BG-555</v>
      </c>
      <c r="E745" s="7" t="str">
        <f t="shared" ca="1" si="90"/>
        <v>Novi Sad</v>
      </c>
      <c r="F745" s="7" t="str">
        <f t="shared" ca="1" si="91"/>
        <v>Rim</v>
      </c>
      <c r="G745" s="9">
        <f t="shared" ca="1" si="92"/>
        <v>359.24153383742492</v>
      </c>
      <c r="H745" s="9">
        <f t="shared" ca="1" si="93"/>
        <v>108.96706606439754</v>
      </c>
      <c r="I745" s="7">
        <f t="shared" ca="1" si="94"/>
        <v>7</v>
      </c>
      <c r="J745" s="9">
        <f t="shared" ca="1" si="95"/>
        <v>1158.8031129284418</v>
      </c>
    </row>
    <row r="746" spans="1:10" x14ac:dyDescent="0.2">
      <c r="A746" s="7">
        <v>740</v>
      </c>
      <c r="B746" s="8">
        <v>42014</v>
      </c>
      <c r="C746" s="7" t="str">
        <f t="shared" ca="1" si="88"/>
        <v>Petar</v>
      </c>
      <c r="D746" s="7" t="str">
        <f t="shared" ca="1" si="89"/>
        <v>BG-333</v>
      </c>
      <c r="E746" s="7" t="str">
        <f t="shared" ca="1" si="90"/>
        <v>Nis</v>
      </c>
      <c r="F746" s="7" t="str">
        <f t="shared" ca="1" si="91"/>
        <v>Rim</v>
      </c>
      <c r="G746" s="9">
        <f t="shared" ca="1" si="92"/>
        <v>582.11319589198251</v>
      </c>
      <c r="H746" s="9">
        <f t="shared" ca="1" si="93"/>
        <v>177.64443160350228</v>
      </c>
      <c r="I746" s="7">
        <f t="shared" ca="1" si="94"/>
        <v>12</v>
      </c>
      <c r="J746" s="9">
        <f t="shared" ca="1" si="95"/>
        <v>1904.3362726476914</v>
      </c>
    </row>
    <row r="747" spans="1:10" x14ac:dyDescent="0.2">
      <c r="A747" s="7">
        <v>741</v>
      </c>
      <c r="B747" s="8">
        <v>42015</v>
      </c>
      <c r="C747" s="7" t="str">
        <f t="shared" ca="1" si="88"/>
        <v>Ivan</v>
      </c>
      <c r="D747" s="7" t="str">
        <f t="shared" ca="1" si="89"/>
        <v>BG-333</v>
      </c>
      <c r="E747" s="7" t="str">
        <f t="shared" ca="1" si="90"/>
        <v>Novi Sad</v>
      </c>
      <c r="F747" s="7" t="str">
        <f t="shared" ca="1" si="91"/>
        <v>Barcelona</v>
      </c>
      <c r="G747" s="9">
        <f t="shared" ca="1" si="92"/>
        <v>1017.7855414333817</v>
      </c>
      <c r="H747" s="9">
        <f t="shared" ca="1" si="93"/>
        <v>291.88465064038758</v>
      </c>
      <c r="I747" s="7">
        <f t="shared" ca="1" si="94"/>
        <v>9</v>
      </c>
      <c r="J747" s="9">
        <f t="shared" ca="1" si="95"/>
        <v>1834.6961376014642</v>
      </c>
    </row>
    <row r="748" spans="1:10" x14ac:dyDescent="0.2">
      <c r="A748" s="7">
        <v>742</v>
      </c>
      <c r="B748" s="8">
        <v>42016</v>
      </c>
      <c r="C748" s="7" t="str">
        <f t="shared" ca="1" si="88"/>
        <v>Petar</v>
      </c>
      <c r="D748" s="7" t="str">
        <f t="shared" ca="1" si="89"/>
        <v>BG-333</v>
      </c>
      <c r="E748" s="7" t="str">
        <f t="shared" ca="1" si="90"/>
        <v>Beograd</v>
      </c>
      <c r="F748" s="7" t="str">
        <f t="shared" ca="1" si="91"/>
        <v>Rim</v>
      </c>
      <c r="G748" s="9">
        <f t="shared" ca="1" si="92"/>
        <v>888.99790056384018</v>
      </c>
      <c r="H748" s="9">
        <f t="shared" ca="1" si="93"/>
        <v>269.69992154933908</v>
      </c>
      <c r="I748" s="7">
        <f t="shared" ca="1" si="94"/>
        <v>10</v>
      </c>
      <c r="J748" s="9">
        <f t="shared" ca="1" si="95"/>
        <v>1199.7926988928964</v>
      </c>
    </row>
    <row r="749" spans="1:10" x14ac:dyDescent="0.2">
      <c r="A749" s="7">
        <v>743</v>
      </c>
      <c r="B749" s="8">
        <v>42017</v>
      </c>
      <c r="C749" s="7" t="str">
        <f t="shared" ca="1" si="88"/>
        <v>Vuk</v>
      </c>
      <c r="D749" s="7" t="str">
        <f t="shared" ca="1" si="89"/>
        <v>BG-444</v>
      </c>
      <c r="E749" s="7" t="str">
        <f t="shared" ca="1" si="90"/>
        <v>Novi Sad</v>
      </c>
      <c r="F749" s="7" t="str">
        <f t="shared" ca="1" si="91"/>
        <v>Barcelona</v>
      </c>
      <c r="G749" s="9">
        <f t="shared" ca="1" si="92"/>
        <v>628.93887097705579</v>
      </c>
      <c r="H749" s="9">
        <f t="shared" ca="1" si="93"/>
        <v>170.86977256808629</v>
      </c>
      <c r="I749" s="7">
        <f t="shared" ca="1" si="94"/>
        <v>6</v>
      </c>
      <c r="J749" s="9">
        <f t="shared" ca="1" si="95"/>
        <v>1814.2802627842229</v>
      </c>
    </row>
    <row r="750" spans="1:10" x14ac:dyDescent="0.2">
      <c r="A750" s="7">
        <v>744</v>
      </c>
      <c r="B750" s="8">
        <v>42018</v>
      </c>
      <c r="C750" s="7" t="str">
        <f t="shared" ca="1" si="88"/>
        <v>Vuk</v>
      </c>
      <c r="D750" s="7" t="str">
        <f t="shared" ca="1" si="89"/>
        <v>BG-555</v>
      </c>
      <c r="E750" s="7" t="str">
        <f t="shared" ca="1" si="90"/>
        <v>Novi Sad</v>
      </c>
      <c r="F750" s="7" t="str">
        <f t="shared" ca="1" si="91"/>
        <v>Barcelona</v>
      </c>
      <c r="G750" s="9">
        <f t="shared" ca="1" si="92"/>
        <v>1093.1648700699973</v>
      </c>
      <c r="H750" s="9">
        <f t="shared" ca="1" si="93"/>
        <v>338.34701258888128</v>
      </c>
      <c r="I750" s="7">
        <f t="shared" ca="1" si="94"/>
        <v>13</v>
      </c>
      <c r="J750" s="9">
        <f t="shared" ca="1" si="95"/>
        <v>1544.7891789277737</v>
      </c>
    </row>
    <row r="751" spans="1:10" x14ac:dyDescent="0.2">
      <c r="A751" s="7">
        <v>745</v>
      </c>
      <c r="B751" s="8">
        <v>42019</v>
      </c>
      <c r="C751" s="7" t="str">
        <f t="shared" ca="1" si="88"/>
        <v>Velja</v>
      </c>
      <c r="D751" s="7" t="str">
        <f t="shared" ca="1" si="89"/>
        <v>BG-555</v>
      </c>
      <c r="E751" s="7" t="str">
        <f t="shared" ca="1" si="90"/>
        <v>Nis</v>
      </c>
      <c r="F751" s="7" t="str">
        <f t="shared" ca="1" si="91"/>
        <v>Barcelona</v>
      </c>
      <c r="G751" s="9">
        <f t="shared" ca="1" si="92"/>
        <v>958.30965049470603</v>
      </c>
      <c r="H751" s="9">
        <f t="shared" ca="1" si="93"/>
        <v>296.24685663784936</v>
      </c>
      <c r="I751" s="7">
        <f t="shared" ca="1" si="94"/>
        <v>7</v>
      </c>
      <c r="J751" s="9">
        <f t="shared" ca="1" si="95"/>
        <v>1521.2681387142577</v>
      </c>
    </row>
    <row r="752" spans="1:10" x14ac:dyDescent="0.2">
      <c r="A752" s="7">
        <v>746</v>
      </c>
      <c r="B752" s="8">
        <v>42020</v>
      </c>
      <c r="C752" s="7" t="str">
        <f t="shared" ca="1" si="88"/>
        <v>Vuk</v>
      </c>
      <c r="D752" s="7" t="str">
        <f t="shared" ca="1" si="89"/>
        <v>BG-111</v>
      </c>
      <c r="E752" s="7" t="str">
        <f t="shared" ca="1" si="90"/>
        <v>Beograd</v>
      </c>
      <c r="F752" s="7" t="str">
        <f t="shared" ca="1" si="91"/>
        <v>Pariz</v>
      </c>
      <c r="G752" s="9">
        <f t="shared" ca="1" si="92"/>
        <v>1203.6277635970569</v>
      </c>
      <c r="H752" s="9">
        <f t="shared" ca="1" si="93"/>
        <v>346.82617179258807</v>
      </c>
      <c r="I752" s="7">
        <f t="shared" ca="1" si="94"/>
        <v>7</v>
      </c>
      <c r="J752" s="9">
        <f t="shared" ca="1" si="95"/>
        <v>1481.1695901792718</v>
      </c>
    </row>
    <row r="753" spans="1:10" x14ac:dyDescent="0.2">
      <c r="A753" s="7">
        <v>747</v>
      </c>
      <c r="B753" s="8">
        <v>42021</v>
      </c>
      <c r="C753" s="7" t="str">
        <f t="shared" ca="1" si="88"/>
        <v>Marko</v>
      </c>
      <c r="D753" s="7" t="str">
        <f t="shared" ca="1" si="89"/>
        <v>BG-555</v>
      </c>
      <c r="E753" s="7" t="str">
        <f t="shared" ca="1" si="90"/>
        <v>Nis</v>
      </c>
      <c r="F753" s="7" t="str">
        <f t="shared" ca="1" si="91"/>
        <v>Rim</v>
      </c>
      <c r="G753" s="9">
        <f t="shared" ca="1" si="92"/>
        <v>332.95765037998387</v>
      </c>
      <c r="H753" s="9">
        <f t="shared" ca="1" si="93"/>
        <v>100.91691555240195</v>
      </c>
      <c r="I753" s="7">
        <f t="shared" ca="1" si="94"/>
        <v>13</v>
      </c>
      <c r="J753" s="9">
        <f t="shared" ca="1" si="95"/>
        <v>1052.3052023819507</v>
      </c>
    </row>
    <row r="754" spans="1:10" x14ac:dyDescent="0.2">
      <c r="A754" s="7">
        <v>748</v>
      </c>
      <c r="B754" s="8">
        <v>42022</v>
      </c>
      <c r="C754" s="7" t="str">
        <f t="shared" ca="1" si="88"/>
        <v>Marko</v>
      </c>
      <c r="D754" s="7" t="str">
        <f t="shared" ca="1" si="89"/>
        <v>BG-333</v>
      </c>
      <c r="E754" s="7" t="str">
        <f t="shared" ca="1" si="90"/>
        <v>Novi Sad</v>
      </c>
      <c r="F754" s="7" t="str">
        <f t="shared" ca="1" si="91"/>
        <v>Berlin</v>
      </c>
      <c r="G754" s="9">
        <f t="shared" ca="1" si="92"/>
        <v>879.2975976813641</v>
      </c>
      <c r="H754" s="9">
        <f t="shared" ca="1" si="93"/>
        <v>255.22496128920989</v>
      </c>
      <c r="I754" s="7">
        <f t="shared" ca="1" si="94"/>
        <v>12</v>
      </c>
      <c r="J754" s="9">
        <f t="shared" ca="1" si="95"/>
        <v>1611.705545908633</v>
      </c>
    </row>
    <row r="755" spans="1:10" x14ac:dyDescent="0.2">
      <c r="A755" s="7">
        <v>749</v>
      </c>
      <c r="B755" s="8">
        <v>42023</v>
      </c>
      <c r="C755" s="7" t="str">
        <f t="shared" ca="1" si="88"/>
        <v>Marko</v>
      </c>
      <c r="D755" s="7" t="str">
        <f t="shared" ca="1" si="89"/>
        <v>BG-444</v>
      </c>
      <c r="E755" s="7" t="str">
        <f t="shared" ca="1" si="90"/>
        <v>Kragujevac</v>
      </c>
      <c r="F755" s="7" t="str">
        <f t="shared" ca="1" si="91"/>
        <v>Pariz</v>
      </c>
      <c r="G755" s="9">
        <f t="shared" ca="1" si="92"/>
        <v>464.37528749372041</v>
      </c>
      <c r="H755" s="9">
        <f t="shared" ca="1" si="93"/>
        <v>126.28828212554642</v>
      </c>
      <c r="I755" s="7">
        <f t="shared" ca="1" si="94"/>
        <v>13</v>
      </c>
      <c r="J755" s="9">
        <f t="shared" ca="1" si="95"/>
        <v>1909.3789714874727</v>
      </c>
    </row>
    <row r="756" spans="1:10" x14ac:dyDescent="0.2">
      <c r="A756" s="7">
        <v>750</v>
      </c>
      <c r="B756" s="8">
        <v>42024</v>
      </c>
      <c r="C756" s="7" t="str">
        <f t="shared" ca="1" si="88"/>
        <v>Marko</v>
      </c>
      <c r="D756" s="7" t="str">
        <f t="shared" ca="1" si="89"/>
        <v>BG-111</v>
      </c>
      <c r="E756" s="7" t="str">
        <f t="shared" ca="1" si="90"/>
        <v>Novi Pazar</v>
      </c>
      <c r="F756" s="7" t="str">
        <f t="shared" ca="1" si="91"/>
        <v>Berlin</v>
      </c>
      <c r="G756" s="9">
        <f t="shared" ca="1" si="92"/>
        <v>723.39981497314329</v>
      </c>
      <c r="H756" s="9">
        <f t="shared" ca="1" si="93"/>
        <v>217.0353721427166</v>
      </c>
      <c r="I756" s="7">
        <f t="shared" ca="1" si="94"/>
        <v>14</v>
      </c>
      <c r="J756" s="9">
        <f t="shared" ca="1" si="95"/>
        <v>1167.0716633808902</v>
      </c>
    </row>
    <row r="757" spans="1:10" x14ac:dyDescent="0.2">
      <c r="A757" s="7">
        <v>751</v>
      </c>
      <c r="B757" s="8">
        <v>42025</v>
      </c>
      <c r="C757" s="7" t="str">
        <f t="shared" ca="1" si="88"/>
        <v>Petar</v>
      </c>
      <c r="D757" s="7" t="str">
        <f t="shared" ca="1" si="89"/>
        <v>BG-111</v>
      </c>
      <c r="E757" s="7" t="str">
        <f t="shared" ca="1" si="90"/>
        <v>Kragujevac</v>
      </c>
      <c r="F757" s="7" t="str">
        <f t="shared" ca="1" si="91"/>
        <v>Rim</v>
      </c>
      <c r="G757" s="9">
        <f t="shared" ca="1" si="92"/>
        <v>879.31296274588306</v>
      </c>
      <c r="H757" s="9">
        <f t="shared" ca="1" si="93"/>
        <v>242.2433441286145</v>
      </c>
      <c r="I757" s="7">
        <f t="shared" ca="1" si="94"/>
        <v>13</v>
      </c>
      <c r="J757" s="9">
        <f t="shared" ca="1" si="95"/>
        <v>1178.6827033845464</v>
      </c>
    </row>
    <row r="758" spans="1:10" x14ac:dyDescent="0.2">
      <c r="A758" s="7">
        <v>752</v>
      </c>
      <c r="B758" s="8">
        <v>42026</v>
      </c>
      <c r="C758" s="7" t="str">
        <f t="shared" ca="1" si="88"/>
        <v>Ivan</v>
      </c>
      <c r="D758" s="7" t="str">
        <f t="shared" ca="1" si="89"/>
        <v>BG-555</v>
      </c>
      <c r="E758" s="7" t="str">
        <f t="shared" ca="1" si="90"/>
        <v>Nis</v>
      </c>
      <c r="F758" s="7" t="str">
        <f t="shared" ca="1" si="91"/>
        <v>Rim</v>
      </c>
      <c r="G758" s="9">
        <f t="shared" ca="1" si="92"/>
        <v>833.72984057921326</v>
      </c>
      <c r="H758" s="9">
        <f t="shared" ca="1" si="93"/>
        <v>221.21623738161651</v>
      </c>
      <c r="I758" s="7">
        <f t="shared" ca="1" si="94"/>
        <v>12</v>
      </c>
      <c r="J758" s="9">
        <f t="shared" ca="1" si="95"/>
        <v>1895.0617045486342</v>
      </c>
    </row>
    <row r="759" spans="1:10" x14ac:dyDescent="0.2">
      <c r="A759" s="7">
        <v>753</v>
      </c>
      <c r="B759" s="8">
        <v>42027</v>
      </c>
      <c r="C759" s="7" t="str">
        <f t="shared" ca="1" si="88"/>
        <v>Velja</v>
      </c>
      <c r="D759" s="7" t="str">
        <f t="shared" ca="1" si="89"/>
        <v>BG-111</v>
      </c>
      <c r="E759" s="7" t="str">
        <f t="shared" ca="1" si="90"/>
        <v>Nis</v>
      </c>
      <c r="F759" s="7" t="str">
        <f t="shared" ca="1" si="91"/>
        <v>Moskva</v>
      </c>
      <c r="G759" s="9">
        <f t="shared" ca="1" si="92"/>
        <v>546.48573803994805</v>
      </c>
      <c r="H759" s="9">
        <f t="shared" ca="1" si="93"/>
        <v>152.03699596746659</v>
      </c>
      <c r="I759" s="7">
        <f t="shared" ca="1" si="94"/>
        <v>6</v>
      </c>
      <c r="J759" s="9">
        <f t="shared" ca="1" si="95"/>
        <v>1562.816291598514</v>
      </c>
    </row>
    <row r="760" spans="1:10" x14ac:dyDescent="0.2">
      <c r="A760" s="7">
        <v>754</v>
      </c>
      <c r="B760" s="8">
        <v>42028</v>
      </c>
      <c r="C760" s="7" t="str">
        <f t="shared" ca="1" si="88"/>
        <v>Vuk</v>
      </c>
      <c r="D760" s="7" t="str">
        <f t="shared" ca="1" si="89"/>
        <v>BG-555</v>
      </c>
      <c r="E760" s="7" t="str">
        <f t="shared" ca="1" si="90"/>
        <v>Beograd</v>
      </c>
      <c r="F760" s="7" t="str">
        <f t="shared" ca="1" si="91"/>
        <v>Moskva</v>
      </c>
      <c r="G760" s="9">
        <f t="shared" ca="1" si="92"/>
        <v>1150.8813452839602</v>
      </c>
      <c r="H760" s="9">
        <f t="shared" ca="1" si="93"/>
        <v>361.77209670833059</v>
      </c>
      <c r="I760" s="7">
        <f t="shared" ca="1" si="94"/>
        <v>7</v>
      </c>
      <c r="J760" s="9">
        <f t="shared" ca="1" si="95"/>
        <v>1253.0843105055317</v>
      </c>
    </row>
    <row r="761" spans="1:10" x14ac:dyDescent="0.2">
      <c r="A761" s="7">
        <v>755</v>
      </c>
      <c r="B761" s="8">
        <v>42029</v>
      </c>
      <c r="C761" s="7" t="str">
        <f t="shared" ca="1" si="88"/>
        <v>Petar</v>
      </c>
      <c r="D761" s="7" t="str">
        <f t="shared" ca="1" si="89"/>
        <v>BG-111</v>
      </c>
      <c r="E761" s="7" t="str">
        <f t="shared" ca="1" si="90"/>
        <v>Beograd</v>
      </c>
      <c r="F761" s="7" t="str">
        <f t="shared" ca="1" si="91"/>
        <v>Pariz</v>
      </c>
      <c r="G761" s="9">
        <f t="shared" ca="1" si="92"/>
        <v>926.42408046854086</v>
      </c>
      <c r="H761" s="9">
        <f t="shared" ca="1" si="93"/>
        <v>246.62920167934325</v>
      </c>
      <c r="I761" s="7">
        <f t="shared" ca="1" si="94"/>
        <v>7</v>
      </c>
      <c r="J761" s="9">
        <f t="shared" ca="1" si="95"/>
        <v>1596.7893881062164</v>
      </c>
    </row>
    <row r="762" spans="1:10" x14ac:dyDescent="0.2">
      <c r="A762" s="7">
        <v>756</v>
      </c>
      <c r="B762" s="8">
        <v>42030</v>
      </c>
      <c r="C762" s="7" t="str">
        <f t="shared" ca="1" si="88"/>
        <v>Ivan</v>
      </c>
      <c r="D762" s="7" t="str">
        <f t="shared" ca="1" si="89"/>
        <v>BG-444</v>
      </c>
      <c r="E762" s="7" t="str">
        <f t="shared" ca="1" si="90"/>
        <v>Beograd</v>
      </c>
      <c r="F762" s="7" t="str">
        <f t="shared" ca="1" si="91"/>
        <v>Pariz</v>
      </c>
      <c r="G762" s="9">
        <f t="shared" ca="1" si="92"/>
        <v>1232.3250336542856</v>
      </c>
      <c r="H762" s="9">
        <f t="shared" ca="1" si="93"/>
        <v>364.90038714872742</v>
      </c>
      <c r="I762" s="7">
        <f t="shared" ca="1" si="94"/>
        <v>13</v>
      </c>
      <c r="J762" s="9">
        <f t="shared" ca="1" si="95"/>
        <v>1030.0004191117407</v>
      </c>
    </row>
    <row r="763" spans="1:10" x14ac:dyDescent="0.2">
      <c r="A763" s="7">
        <v>757</v>
      </c>
      <c r="B763" s="8">
        <v>42031</v>
      </c>
      <c r="C763" s="7" t="str">
        <f t="shared" ca="1" si="88"/>
        <v>Marko</v>
      </c>
      <c r="D763" s="7" t="str">
        <f t="shared" ca="1" si="89"/>
        <v>BG-333</v>
      </c>
      <c r="E763" s="7" t="str">
        <f t="shared" ca="1" si="90"/>
        <v>Beograd</v>
      </c>
      <c r="F763" s="7" t="str">
        <f t="shared" ca="1" si="91"/>
        <v>Pariz</v>
      </c>
      <c r="G763" s="9">
        <f t="shared" ca="1" si="92"/>
        <v>1171.5078058189786</v>
      </c>
      <c r="H763" s="9">
        <f t="shared" ca="1" si="93"/>
        <v>311.72464172793519</v>
      </c>
      <c r="I763" s="7">
        <f t="shared" ca="1" si="94"/>
        <v>8</v>
      </c>
      <c r="J763" s="9">
        <f t="shared" ca="1" si="95"/>
        <v>1908.6198635272358</v>
      </c>
    </row>
    <row r="764" spans="1:10" x14ac:dyDescent="0.2">
      <c r="A764" s="7">
        <v>758</v>
      </c>
      <c r="B764" s="8">
        <v>42032</v>
      </c>
      <c r="C764" s="7" t="str">
        <f t="shared" ca="1" si="88"/>
        <v>Ivan</v>
      </c>
      <c r="D764" s="7" t="str">
        <f t="shared" ca="1" si="89"/>
        <v>BG-333</v>
      </c>
      <c r="E764" s="7" t="str">
        <f t="shared" ca="1" si="90"/>
        <v>Beograd</v>
      </c>
      <c r="F764" s="7" t="str">
        <f t="shared" ca="1" si="91"/>
        <v>Moskva</v>
      </c>
      <c r="G764" s="9">
        <f t="shared" ca="1" si="92"/>
        <v>854.34483124665451</v>
      </c>
      <c r="H764" s="9">
        <f t="shared" ca="1" si="93"/>
        <v>259.37509257600516</v>
      </c>
      <c r="I764" s="7">
        <f t="shared" ca="1" si="94"/>
        <v>10</v>
      </c>
      <c r="J764" s="9">
        <f t="shared" ca="1" si="95"/>
        <v>1529.9688114929704</v>
      </c>
    </row>
    <row r="765" spans="1:10" x14ac:dyDescent="0.2">
      <c r="A765" s="7">
        <v>759</v>
      </c>
      <c r="B765" s="8">
        <v>42033</v>
      </c>
      <c r="C765" s="7" t="str">
        <f t="shared" ca="1" si="88"/>
        <v>Vuk</v>
      </c>
      <c r="D765" s="7" t="str">
        <f t="shared" ca="1" si="89"/>
        <v>BG-444</v>
      </c>
      <c r="E765" s="7" t="str">
        <f t="shared" ca="1" si="90"/>
        <v>Nis</v>
      </c>
      <c r="F765" s="7" t="str">
        <f t="shared" ca="1" si="91"/>
        <v>Pariz</v>
      </c>
      <c r="G765" s="9">
        <f t="shared" ca="1" si="92"/>
        <v>487.84439356562865</v>
      </c>
      <c r="H765" s="9">
        <f t="shared" ca="1" si="93"/>
        <v>148.10883420861776</v>
      </c>
      <c r="I765" s="7">
        <f t="shared" ca="1" si="94"/>
        <v>5</v>
      </c>
      <c r="J765" s="9">
        <f t="shared" ca="1" si="95"/>
        <v>1643.7133796922271</v>
      </c>
    </row>
    <row r="766" spans="1:10" x14ac:dyDescent="0.2">
      <c r="A766" s="7">
        <v>760</v>
      </c>
      <c r="B766" s="8">
        <v>42034</v>
      </c>
      <c r="C766" s="7" t="str">
        <f t="shared" ca="1" si="88"/>
        <v>Marko</v>
      </c>
      <c r="D766" s="7" t="str">
        <f t="shared" ca="1" si="89"/>
        <v>BG-444</v>
      </c>
      <c r="E766" s="7" t="str">
        <f t="shared" ca="1" si="90"/>
        <v>Novi Sad</v>
      </c>
      <c r="F766" s="7" t="str">
        <f t="shared" ca="1" si="91"/>
        <v>Pariz</v>
      </c>
      <c r="G766" s="9">
        <f t="shared" ca="1" si="92"/>
        <v>1022.8780992009672</v>
      </c>
      <c r="H766" s="9">
        <f t="shared" ca="1" si="93"/>
        <v>274.7857294116871</v>
      </c>
      <c r="I766" s="7">
        <f t="shared" ca="1" si="94"/>
        <v>10</v>
      </c>
      <c r="J766" s="9">
        <f t="shared" ca="1" si="95"/>
        <v>1743.2388129120916</v>
      </c>
    </row>
    <row r="767" spans="1:10" x14ac:dyDescent="0.2">
      <c r="A767" s="7">
        <v>761</v>
      </c>
      <c r="B767" s="8">
        <v>42035</v>
      </c>
      <c r="C767" s="7" t="str">
        <f t="shared" ca="1" si="88"/>
        <v>Velja</v>
      </c>
      <c r="D767" s="7" t="str">
        <f t="shared" ca="1" si="89"/>
        <v>BG-444</v>
      </c>
      <c r="E767" s="7" t="str">
        <f t="shared" ca="1" si="90"/>
        <v>Novi Sad</v>
      </c>
      <c r="F767" s="7" t="str">
        <f t="shared" ca="1" si="91"/>
        <v>Pariz</v>
      </c>
      <c r="G767" s="9">
        <f t="shared" ca="1" si="92"/>
        <v>462.12002519656619</v>
      </c>
      <c r="H767" s="9">
        <f t="shared" ca="1" si="93"/>
        <v>142.54460088880785</v>
      </c>
      <c r="I767" s="7">
        <f t="shared" ca="1" si="94"/>
        <v>7</v>
      </c>
      <c r="J767" s="9">
        <f t="shared" ca="1" si="95"/>
        <v>1631.4916771157939</v>
      </c>
    </row>
    <row r="768" spans="1:10" x14ac:dyDescent="0.2">
      <c r="A768" s="7">
        <v>762</v>
      </c>
      <c r="B768" s="8">
        <v>42036</v>
      </c>
      <c r="C768" s="7" t="str">
        <f t="shared" ca="1" si="88"/>
        <v>Marko</v>
      </c>
      <c r="D768" s="7" t="str">
        <f t="shared" ca="1" si="89"/>
        <v>BG-444</v>
      </c>
      <c r="E768" s="7" t="str">
        <f t="shared" ca="1" si="90"/>
        <v>Novi Pazar</v>
      </c>
      <c r="F768" s="7" t="str">
        <f t="shared" ca="1" si="91"/>
        <v>Pariz</v>
      </c>
      <c r="G768" s="9">
        <f t="shared" ca="1" si="92"/>
        <v>1202.4861404681174</v>
      </c>
      <c r="H768" s="9">
        <f t="shared" ca="1" si="93"/>
        <v>355.02636906555387</v>
      </c>
      <c r="I768" s="7">
        <f t="shared" ca="1" si="94"/>
        <v>14</v>
      </c>
      <c r="J768" s="9">
        <f t="shared" ca="1" si="95"/>
        <v>1915.4658973609255</v>
      </c>
    </row>
    <row r="769" spans="1:10" x14ac:dyDescent="0.2">
      <c r="A769" s="7">
        <v>763</v>
      </c>
      <c r="B769" s="8">
        <v>42037</v>
      </c>
      <c r="C769" s="7" t="str">
        <f t="shared" ca="1" si="88"/>
        <v>Vuk</v>
      </c>
      <c r="D769" s="7" t="str">
        <f t="shared" ca="1" si="89"/>
        <v>BG-111</v>
      </c>
      <c r="E769" s="7" t="str">
        <f t="shared" ca="1" si="90"/>
        <v>Beograd</v>
      </c>
      <c r="F769" s="7" t="str">
        <f t="shared" ca="1" si="91"/>
        <v>Berlin</v>
      </c>
      <c r="G769" s="9">
        <f t="shared" ca="1" si="92"/>
        <v>1257.8426796442986</v>
      </c>
      <c r="H769" s="9">
        <f t="shared" ca="1" si="93"/>
        <v>377.15872696067908</v>
      </c>
      <c r="I769" s="7">
        <f t="shared" ca="1" si="94"/>
        <v>5</v>
      </c>
      <c r="J769" s="9">
        <f t="shared" ca="1" si="95"/>
        <v>1783.1501695176212</v>
      </c>
    </row>
    <row r="770" spans="1:10" x14ac:dyDescent="0.2">
      <c r="A770" s="7">
        <v>764</v>
      </c>
      <c r="B770" s="8">
        <v>42038</v>
      </c>
      <c r="C770" s="7" t="str">
        <f t="shared" ca="1" si="88"/>
        <v>Petar</v>
      </c>
      <c r="D770" s="7" t="str">
        <f t="shared" ca="1" si="89"/>
        <v>BG-444</v>
      </c>
      <c r="E770" s="7" t="str">
        <f t="shared" ca="1" si="90"/>
        <v>Kragujevac</v>
      </c>
      <c r="F770" s="7" t="str">
        <f t="shared" ca="1" si="91"/>
        <v>Berlin</v>
      </c>
      <c r="G770" s="9">
        <f t="shared" ca="1" si="92"/>
        <v>718.36704466495371</v>
      </c>
      <c r="H770" s="9">
        <f t="shared" ca="1" si="93"/>
        <v>222.49596816384687</v>
      </c>
      <c r="I770" s="7">
        <f t="shared" ca="1" si="94"/>
        <v>11</v>
      </c>
      <c r="J770" s="9">
        <f t="shared" ca="1" si="95"/>
        <v>1632.8206932253165</v>
      </c>
    </row>
    <row r="771" spans="1:10" x14ac:dyDescent="0.2">
      <c r="A771" s="7">
        <v>765</v>
      </c>
      <c r="B771" s="8">
        <v>42039</v>
      </c>
      <c r="C771" s="7" t="str">
        <f t="shared" ca="1" si="88"/>
        <v>Velja</v>
      </c>
      <c r="D771" s="7" t="str">
        <f t="shared" ca="1" si="89"/>
        <v>BG-555</v>
      </c>
      <c r="E771" s="7" t="str">
        <f t="shared" ca="1" si="90"/>
        <v>Kragujevac</v>
      </c>
      <c r="F771" s="7" t="str">
        <f t="shared" ca="1" si="91"/>
        <v>Pariz</v>
      </c>
      <c r="G771" s="9">
        <f t="shared" ca="1" si="92"/>
        <v>403.71217639312812</v>
      </c>
      <c r="H771" s="9">
        <f t="shared" ca="1" si="93"/>
        <v>123.59495513208071</v>
      </c>
      <c r="I771" s="7">
        <f t="shared" ca="1" si="94"/>
        <v>7</v>
      </c>
      <c r="J771" s="9">
        <f t="shared" ca="1" si="95"/>
        <v>1202.5147429586777</v>
      </c>
    </row>
    <row r="772" spans="1:10" x14ac:dyDescent="0.2">
      <c r="A772" s="7">
        <v>766</v>
      </c>
      <c r="B772" s="8">
        <v>42040</v>
      </c>
      <c r="C772" s="7" t="str">
        <f t="shared" ca="1" si="88"/>
        <v>Vuk</v>
      </c>
      <c r="D772" s="7" t="str">
        <f t="shared" ca="1" si="89"/>
        <v>BG-555</v>
      </c>
      <c r="E772" s="7" t="str">
        <f t="shared" ca="1" si="90"/>
        <v>Novi Pazar</v>
      </c>
      <c r="F772" s="7" t="str">
        <f t="shared" ca="1" si="91"/>
        <v>Rim</v>
      </c>
      <c r="G772" s="9">
        <f t="shared" ca="1" si="92"/>
        <v>1100.1322327216587</v>
      </c>
      <c r="H772" s="9">
        <f t="shared" ca="1" si="93"/>
        <v>334.5976716531369</v>
      </c>
      <c r="I772" s="7">
        <f t="shared" ca="1" si="94"/>
        <v>13</v>
      </c>
      <c r="J772" s="9">
        <f t="shared" ca="1" si="95"/>
        <v>1561.7501666832413</v>
      </c>
    </row>
    <row r="773" spans="1:10" x14ac:dyDescent="0.2">
      <c r="A773" s="7">
        <v>767</v>
      </c>
      <c r="B773" s="8">
        <v>42041</v>
      </c>
      <c r="C773" s="7" t="str">
        <f t="shared" ca="1" si="88"/>
        <v>Velja</v>
      </c>
      <c r="D773" s="7" t="str">
        <f t="shared" ca="1" si="89"/>
        <v>BG-333</v>
      </c>
      <c r="E773" s="7" t="str">
        <f t="shared" ca="1" si="90"/>
        <v>Novi Pazar</v>
      </c>
      <c r="F773" s="7" t="str">
        <f t="shared" ca="1" si="91"/>
        <v>Berlin</v>
      </c>
      <c r="G773" s="9">
        <f t="shared" ca="1" si="92"/>
        <v>386.82059683846364</v>
      </c>
      <c r="H773" s="9">
        <f t="shared" ca="1" si="93"/>
        <v>103.27740592081062</v>
      </c>
      <c r="I773" s="7">
        <f t="shared" ca="1" si="94"/>
        <v>6</v>
      </c>
      <c r="J773" s="9">
        <f t="shared" ca="1" si="95"/>
        <v>1926.1643035837142</v>
      </c>
    </row>
    <row r="774" spans="1:10" x14ac:dyDescent="0.2">
      <c r="A774" s="7">
        <v>768</v>
      </c>
      <c r="B774" s="8">
        <v>42042</v>
      </c>
      <c r="C774" s="7" t="str">
        <f t="shared" ca="1" si="88"/>
        <v>Petar</v>
      </c>
      <c r="D774" s="7" t="str">
        <f t="shared" ca="1" si="89"/>
        <v>BG-555</v>
      </c>
      <c r="E774" s="7" t="str">
        <f t="shared" ca="1" si="90"/>
        <v>Novi Sad</v>
      </c>
      <c r="F774" s="7" t="str">
        <f t="shared" ca="1" si="91"/>
        <v>Rim</v>
      </c>
      <c r="G774" s="9">
        <f t="shared" ca="1" si="92"/>
        <v>1061.3095180606226</v>
      </c>
      <c r="H774" s="9">
        <f t="shared" ca="1" si="93"/>
        <v>317.85171275289258</v>
      </c>
      <c r="I774" s="7">
        <f t="shared" ca="1" si="94"/>
        <v>6</v>
      </c>
      <c r="J774" s="9">
        <f t="shared" ca="1" si="95"/>
        <v>1742.3558285839672</v>
      </c>
    </row>
    <row r="775" spans="1:10" x14ac:dyDescent="0.2">
      <c r="A775" s="7">
        <v>769</v>
      </c>
      <c r="B775" s="8">
        <v>42043</v>
      </c>
      <c r="C775" s="7" t="str">
        <f t="shared" ca="1" si="88"/>
        <v>Petar</v>
      </c>
      <c r="D775" s="7" t="str">
        <f t="shared" ca="1" si="89"/>
        <v>BG-555</v>
      </c>
      <c r="E775" s="7" t="str">
        <f t="shared" ca="1" si="90"/>
        <v>Novi Pazar</v>
      </c>
      <c r="F775" s="7" t="str">
        <f t="shared" ca="1" si="91"/>
        <v>Moskva</v>
      </c>
      <c r="G775" s="9">
        <f t="shared" ca="1" si="92"/>
        <v>1276.6911459489534</v>
      </c>
      <c r="H775" s="9">
        <f t="shared" ca="1" si="93"/>
        <v>395.51000810281249</v>
      </c>
      <c r="I775" s="7">
        <f t="shared" ca="1" si="94"/>
        <v>7</v>
      </c>
      <c r="J775" s="9">
        <f t="shared" ca="1" si="95"/>
        <v>1771.0345493067462</v>
      </c>
    </row>
    <row r="776" spans="1:10" x14ac:dyDescent="0.2">
      <c r="A776" s="7">
        <v>770</v>
      </c>
      <c r="B776" s="8">
        <v>42044</v>
      </c>
      <c r="C776" s="7" t="str">
        <f t="shared" ref="C776:C839" ca="1" si="96">IF(RAND()&lt;0.2,"Marko",IF(RAND()&lt;0.25,"Velja",IF(RAND()&lt;0.33,"Ivan",IF(RAND()&lt;0.5,"Petar","Vuk"))))</f>
        <v>Vuk</v>
      </c>
      <c r="D776" s="7" t="str">
        <f t="shared" ref="D776:D839" ca="1" si="97">IF(RAND()&lt;0.2,"BG-111",IF(RAND()&lt;0.25,"BG-222",IF(RAND()&lt;0.33,"BG-333",IF(RAND()&lt;0.5,"BG-444","BG-555"))))</f>
        <v>BG-222</v>
      </c>
      <c r="E776" s="7" t="str">
        <f t="shared" ref="E776:E839" ca="1" si="98">IF(RAND()&lt;0.2,"Beograd",IF(RAND()&lt;0.25,"Novi Sad",IF(RAND()&lt;0.33,"Nis",IF(RAND()&lt;0.5,"Kragujevac","Novi Pazar"))))</f>
        <v>Kragujevac</v>
      </c>
      <c r="F776" s="7" t="str">
        <f t="shared" ref="F776:F839" ca="1" si="99">IF(RAND()&lt;0.2,"Rim",IF(RAND()&lt;0.25,"Moskva",IF(RAND()&lt;0.33,"Berlin",IF(RAND()&lt;0.5,"Pariz","Barcelona"))))</f>
        <v>Rim</v>
      </c>
      <c r="G776" s="9">
        <f t="shared" ref="G776:G839" ca="1" si="100">RAND()*1000+300</f>
        <v>352.83910463253795</v>
      </c>
      <c r="H776" s="9">
        <f t="shared" ref="H776:H839" ca="1" si="101">(G776/100)* (RAND()*5+ 26.5)</f>
        <v>108.6070351898293</v>
      </c>
      <c r="I776" s="7">
        <f t="shared" ref="I776:I839" ca="1" si="102">INT( RAND() * 10 + 5 )</f>
        <v>7</v>
      </c>
      <c r="J776" s="9">
        <f t="shared" ref="J776:J839" ca="1" si="103">RAND()*1000+1000</f>
        <v>1132.376997477344</v>
      </c>
    </row>
    <row r="777" spans="1:10" x14ac:dyDescent="0.2">
      <c r="A777" s="7">
        <v>771</v>
      </c>
      <c r="B777" s="8">
        <v>42045</v>
      </c>
      <c r="C777" s="7" t="str">
        <f t="shared" ca="1" si="96"/>
        <v>Ivan</v>
      </c>
      <c r="D777" s="7" t="str">
        <f t="shared" ca="1" si="97"/>
        <v>BG-444</v>
      </c>
      <c r="E777" s="7" t="str">
        <f t="shared" ca="1" si="98"/>
        <v>Kragujevac</v>
      </c>
      <c r="F777" s="7" t="str">
        <f t="shared" ca="1" si="99"/>
        <v>Rim</v>
      </c>
      <c r="G777" s="9">
        <f t="shared" ca="1" si="100"/>
        <v>689.82022130677638</v>
      </c>
      <c r="H777" s="9">
        <f t="shared" ca="1" si="101"/>
        <v>209.36429376317327</v>
      </c>
      <c r="I777" s="7">
        <f t="shared" ca="1" si="102"/>
        <v>6</v>
      </c>
      <c r="J777" s="9">
        <f t="shared" ca="1" si="103"/>
        <v>1109.1994968032275</v>
      </c>
    </row>
    <row r="778" spans="1:10" x14ac:dyDescent="0.2">
      <c r="A778" s="7">
        <v>772</v>
      </c>
      <c r="B778" s="8">
        <v>42046</v>
      </c>
      <c r="C778" s="7" t="str">
        <f t="shared" ca="1" si="96"/>
        <v>Velja</v>
      </c>
      <c r="D778" s="7" t="str">
        <f t="shared" ca="1" si="97"/>
        <v>BG-555</v>
      </c>
      <c r="E778" s="7" t="str">
        <f t="shared" ca="1" si="98"/>
        <v>Novi Pazar</v>
      </c>
      <c r="F778" s="7" t="str">
        <f t="shared" ca="1" si="99"/>
        <v>Barcelona</v>
      </c>
      <c r="G778" s="9">
        <f t="shared" ca="1" si="100"/>
        <v>431.58251328702966</v>
      </c>
      <c r="H778" s="9">
        <f t="shared" ca="1" si="101"/>
        <v>126.4206641225215</v>
      </c>
      <c r="I778" s="7">
        <f t="shared" ca="1" si="102"/>
        <v>8</v>
      </c>
      <c r="J778" s="9">
        <f t="shared" ca="1" si="103"/>
        <v>1144.3111956610453</v>
      </c>
    </row>
    <row r="779" spans="1:10" x14ac:dyDescent="0.2">
      <c r="A779" s="7">
        <v>773</v>
      </c>
      <c r="B779" s="8">
        <v>42047</v>
      </c>
      <c r="C779" s="7" t="str">
        <f t="shared" ca="1" si="96"/>
        <v>Marko</v>
      </c>
      <c r="D779" s="7" t="str">
        <f t="shared" ca="1" si="97"/>
        <v>BG-333</v>
      </c>
      <c r="E779" s="7" t="str">
        <f t="shared" ca="1" si="98"/>
        <v>Kragujevac</v>
      </c>
      <c r="F779" s="7" t="str">
        <f t="shared" ca="1" si="99"/>
        <v>Rim</v>
      </c>
      <c r="G779" s="9">
        <f t="shared" ca="1" si="100"/>
        <v>815.43669383991062</v>
      </c>
      <c r="H779" s="9">
        <f t="shared" ca="1" si="101"/>
        <v>249.86016061874139</v>
      </c>
      <c r="I779" s="7">
        <f t="shared" ca="1" si="102"/>
        <v>5</v>
      </c>
      <c r="J779" s="9">
        <f t="shared" ca="1" si="103"/>
        <v>1974.1814816970464</v>
      </c>
    </row>
    <row r="780" spans="1:10" x14ac:dyDescent="0.2">
      <c r="A780" s="7">
        <v>774</v>
      </c>
      <c r="B780" s="8">
        <v>42048</v>
      </c>
      <c r="C780" s="7" t="str">
        <f t="shared" ca="1" si="96"/>
        <v>Ivan</v>
      </c>
      <c r="D780" s="7" t="str">
        <f t="shared" ca="1" si="97"/>
        <v>BG-444</v>
      </c>
      <c r="E780" s="7" t="str">
        <f t="shared" ca="1" si="98"/>
        <v>Nis</v>
      </c>
      <c r="F780" s="7" t="str">
        <f t="shared" ca="1" si="99"/>
        <v>Rim</v>
      </c>
      <c r="G780" s="9">
        <f t="shared" ca="1" si="100"/>
        <v>435.59414274603864</v>
      </c>
      <c r="H780" s="9">
        <f t="shared" ca="1" si="101"/>
        <v>119.9073206874053</v>
      </c>
      <c r="I780" s="7">
        <f t="shared" ca="1" si="102"/>
        <v>11</v>
      </c>
      <c r="J780" s="9">
        <f t="shared" ca="1" si="103"/>
        <v>1525.6451783222769</v>
      </c>
    </row>
    <row r="781" spans="1:10" x14ac:dyDescent="0.2">
      <c r="A781" s="7">
        <v>775</v>
      </c>
      <c r="B781" s="8">
        <v>42049</v>
      </c>
      <c r="C781" s="7" t="str">
        <f t="shared" ca="1" si="96"/>
        <v>Ivan</v>
      </c>
      <c r="D781" s="7" t="str">
        <f t="shared" ca="1" si="97"/>
        <v>BG-444</v>
      </c>
      <c r="E781" s="7" t="str">
        <f t="shared" ca="1" si="98"/>
        <v>Novi Pazar</v>
      </c>
      <c r="F781" s="7" t="str">
        <f t="shared" ca="1" si="99"/>
        <v>Pariz</v>
      </c>
      <c r="G781" s="9">
        <f t="shared" ca="1" si="100"/>
        <v>410.02214918794084</v>
      </c>
      <c r="H781" s="9">
        <f t="shared" ca="1" si="101"/>
        <v>111.01584665072134</v>
      </c>
      <c r="I781" s="7">
        <f t="shared" ca="1" si="102"/>
        <v>13</v>
      </c>
      <c r="J781" s="9">
        <f t="shared" ca="1" si="103"/>
        <v>1021.7308391856467</v>
      </c>
    </row>
    <row r="782" spans="1:10" x14ac:dyDescent="0.2">
      <c r="A782" s="7">
        <v>776</v>
      </c>
      <c r="B782" s="8">
        <v>42050</v>
      </c>
      <c r="C782" s="7" t="str">
        <f t="shared" ca="1" si="96"/>
        <v>Velja</v>
      </c>
      <c r="D782" s="7" t="str">
        <f t="shared" ca="1" si="97"/>
        <v>BG-333</v>
      </c>
      <c r="E782" s="7" t="str">
        <f t="shared" ca="1" si="98"/>
        <v>Novi Sad</v>
      </c>
      <c r="F782" s="7" t="str">
        <f t="shared" ca="1" si="99"/>
        <v>Barcelona</v>
      </c>
      <c r="G782" s="9">
        <f t="shared" ca="1" si="100"/>
        <v>1148.6604229556974</v>
      </c>
      <c r="H782" s="9">
        <f t="shared" ca="1" si="101"/>
        <v>309.34247175651478</v>
      </c>
      <c r="I782" s="7">
        <f t="shared" ca="1" si="102"/>
        <v>13</v>
      </c>
      <c r="J782" s="9">
        <f t="shared" ca="1" si="103"/>
        <v>1514.2638266989597</v>
      </c>
    </row>
    <row r="783" spans="1:10" x14ac:dyDescent="0.2">
      <c r="A783" s="7">
        <v>777</v>
      </c>
      <c r="B783" s="8">
        <v>42051</v>
      </c>
      <c r="C783" s="7" t="str">
        <f t="shared" ca="1" si="96"/>
        <v>Marko</v>
      </c>
      <c r="D783" s="7" t="str">
        <f t="shared" ca="1" si="97"/>
        <v>BG-555</v>
      </c>
      <c r="E783" s="7" t="str">
        <f t="shared" ca="1" si="98"/>
        <v>Nis</v>
      </c>
      <c r="F783" s="7" t="str">
        <f t="shared" ca="1" si="99"/>
        <v>Berlin</v>
      </c>
      <c r="G783" s="9">
        <f t="shared" ca="1" si="100"/>
        <v>801.72270360374637</v>
      </c>
      <c r="H783" s="9">
        <f t="shared" ca="1" si="101"/>
        <v>214.71540609792956</v>
      </c>
      <c r="I783" s="7">
        <f t="shared" ca="1" si="102"/>
        <v>12</v>
      </c>
      <c r="J783" s="9">
        <f t="shared" ca="1" si="103"/>
        <v>1728.988359498283</v>
      </c>
    </row>
    <row r="784" spans="1:10" x14ac:dyDescent="0.2">
      <c r="A784" s="7">
        <v>778</v>
      </c>
      <c r="B784" s="8">
        <v>42052</v>
      </c>
      <c r="C784" s="7" t="str">
        <f t="shared" ca="1" si="96"/>
        <v>Petar</v>
      </c>
      <c r="D784" s="7" t="str">
        <f t="shared" ca="1" si="97"/>
        <v>BG-222</v>
      </c>
      <c r="E784" s="7" t="str">
        <f t="shared" ca="1" si="98"/>
        <v>Novi Sad</v>
      </c>
      <c r="F784" s="7" t="str">
        <f t="shared" ca="1" si="99"/>
        <v>Moskva</v>
      </c>
      <c r="G784" s="9">
        <f t="shared" ca="1" si="100"/>
        <v>1180.5077479271304</v>
      </c>
      <c r="H784" s="9">
        <f t="shared" ca="1" si="101"/>
        <v>312.87143311372893</v>
      </c>
      <c r="I784" s="7">
        <f t="shared" ca="1" si="102"/>
        <v>9</v>
      </c>
      <c r="J784" s="9">
        <f t="shared" ca="1" si="103"/>
        <v>1788.6759499099917</v>
      </c>
    </row>
    <row r="785" spans="1:10" x14ac:dyDescent="0.2">
      <c r="A785" s="7">
        <v>779</v>
      </c>
      <c r="B785" s="8">
        <v>42053</v>
      </c>
      <c r="C785" s="7" t="str">
        <f t="shared" ca="1" si="96"/>
        <v>Velja</v>
      </c>
      <c r="D785" s="7" t="str">
        <f t="shared" ca="1" si="97"/>
        <v>BG-222</v>
      </c>
      <c r="E785" s="7" t="str">
        <f t="shared" ca="1" si="98"/>
        <v>Kragujevac</v>
      </c>
      <c r="F785" s="7" t="str">
        <f t="shared" ca="1" si="99"/>
        <v>Barcelona</v>
      </c>
      <c r="G785" s="9">
        <f t="shared" ca="1" si="100"/>
        <v>301.74521909530779</v>
      </c>
      <c r="H785" s="9">
        <f t="shared" ca="1" si="101"/>
        <v>92.861102453011952</v>
      </c>
      <c r="I785" s="7">
        <f t="shared" ca="1" si="102"/>
        <v>13</v>
      </c>
      <c r="J785" s="9">
        <f t="shared" ca="1" si="103"/>
        <v>1842.7359180616927</v>
      </c>
    </row>
    <row r="786" spans="1:10" x14ac:dyDescent="0.2">
      <c r="A786" s="7">
        <v>780</v>
      </c>
      <c r="B786" s="8">
        <v>42054</v>
      </c>
      <c r="C786" s="7" t="str">
        <f t="shared" ca="1" si="96"/>
        <v>Ivan</v>
      </c>
      <c r="D786" s="7" t="str">
        <f t="shared" ca="1" si="97"/>
        <v>BG-111</v>
      </c>
      <c r="E786" s="7" t="str">
        <f t="shared" ca="1" si="98"/>
        <v>Nis</v>
      </c>
      <c r="F786" s="7" t="str">
        <f t="shared" ca="1" si="99"/>
        <v>Pariz</v>
      </c>
      <c r="G786" s="9">
        <f t="shared" ca="1" si="100"/>
        <v>1252.5022127239863</v>
      </c>
      <c r="H786" s="9">
        <f t="shared" ca="1" si="101"/>
        <v>383.03368713600054</v>
      </c>
      <c r="I786" s="7">
        <f t="shared" ca="1" si="102"/>
        <v>13</v>
      </c>
      <c r="J786" s="9">
        <f t="shared" ca="1" si="103"/>
        <v>1216.4227944104071</v>
      </c>
    </row>
    <row r="787" spans="1:10" x14ac:dyDescent="0.2">
      <c r="A787" s="7">
        <v>781</v>
      </c>
      <c r="B787" s="8">
        <v>42055</v>
      </c>
      <c r="C787" s="7" t="str">
        <f t="shared" ca="1" si="96"/>
        <v>Velja</v>
      </c>
      <c r="D787" s="7" t="str">
        <f t="shared" ca="1" si="97"/>
        <v>BG-111</v>
      </c>
      <c r="E787" s="7" t="str">
        <f t="shared" ca="1" si="98"/>
        <v>Beograd</v>
      </c>
      <c r="F787" s="7" t="str">
        <f t="shared" ca="1" si="99"/>
        <v>Barcelona</v>
      </c>
      <c r="G787" s="9">
        <f t="shared" ca="1" si="100"/>
        <v>1123.690505975404</v>
      </c>
      <c r="H787" s="9">
        <f t="shared" ca="1" si="101"/>
        <v>303.4929658422725</v>
      </c>
      <c r="I787" s="7">
        <f t="shared" ca="1" si="102"/>
        <v>12</v>
      </c>
      <c r="J787" s="9">
        <f t="shared" ca="1" si="103"/>
        <v>1245.0547945708054</v>
      </c>
    </row>
    <row r="788" spans="1:10" x14ac:dyDescent="0.2">
      <c r="A788" s="7">
        <v>782</v>
      </c>
      <c r="B788" s="8">
        <v>42056</v>
      </c>
      <c r="C788" s="7" t="str">
        <f t="shared" ca="1" si="96"/>
        <v>Marko</v>
      </c>
      <c r="D788" s="7" t="str">
        <f t="shared" ca="1" si="97"/>
        <v>BG-555</v>
      </c>
      <c r="E788" s="7" t="str">
        <f t="shared" ca="1" si="98"/>
        <v>Nis</v>
      </c>
      <c r="F788" s="7" t="str">
        <f t="shared" ca="1" si="99"/>
        <v>Barcelona</v>
      </c>
      <c r="G788" s="9">
        <f t="shared" ca="1" si="100"/>
        <v>1066.115088954557</v>
      </c>
      <c r="H788" s="9">
        <f t="shared" ca="1" si="101"/>
        <v>287.12990669021872</v>
      </c>
      <c r="I788" s="7">
        <f t="shared" ca="1" si="102"/>
        <v>12</v>
      </c>
      <c r="J788" s="9">
        <f t="shared" ca="1" si="103"/>
        <v>1243.374483833496</v>
      </c>
    </row>
    <row r="789" spans="1:10" x14ac:dyDescent="0.2">
      <c r="A789" s="7">
        <v>783</v>
      </c>
      <c r="B789" s="8">
        <v>42057</v>
      </c>
      <c r="C789" s="7" t="str">
        <f t="shared" ca="1" si="96"/>
        <v>Petar</v>
      </c>
      <c r="D789" s="7" t="str">
        <f t="shared" ca="1" si="97"/>
        <v>BG-333</v>
      </c>
      <c r="E789" s="7" t="str">
        <f t="shared" ca="1" si="98"/>
        <v>Novi Pazar</v>
      </c>
      <c r="F789" s="7" t="str">
        <f t="shared" ca="1" si="99"/>
        <v>Rim</v>
      </c>
      <c r="G789" s="9">
        <f t="shared" ca="1" si="100"/>
        <v>855.77559760329302</v>
      </c>
      <c r="H789" s="9">
        <f t="shared" ca="1" si="101"/>
        <v>245.38460569248292</v>
      </c>
      <c r="I789" s="7">
        <f t="shared" ca="1" si="102"/>
        <v>8</v>
      </c>
      <c r="J789" s="9">
        <f t="shared" ca="1" si="103"/>
        <v>1762.105136493667</v>
      </c>
    </row>
    <row r="790" spans="1:10" x14ac:dyDescent="0.2">
      <c r="A790" s="7">
        <v>784</v>
      </c>
      <c r="B790" s="8">
        <v>42058</v>
      </c>
      <c r="C790" s="7" t="str">
        <f t="shared" ca="1" si="96"/>
        <v>Petar</v>
      </c>
      <c r="D790" s="7" t="str">
        <f t="shared" ca="1" si="97"/>
        <v>BG-444</v>
      </c>
      <c r="E790" s="7" t="str">
        <f t="shared" ca="1" si="98"/>
        <v>Novi Pazar</v>
      </c>
      <c r="F790" s="7" t="str">
        <f t="shared" ca="1" si="99"/>
        <v>Barcelona</v>
      </c>
      <c r="G790" s="9">
        <f t="shared" ca="1" si="100"/>
        <v>618.41026174597221</v>
      </c>
      <c r="H790" s="9">
        <f t="shared" ca="1" si="101"/>
        <v>175.81688006913885</v>
      </c>
      <c r="I790" s="7">
        <f t="shared" ca="1" si="102"/>
        <v>5</v>
      </c>
      <c r="J790" s="9">
        <f t="shared" ca="1" si="103"/>
        <v>1753.2254051389975</v>
      </c>
    </row>
    <row r="791" spans="1:10" x14ac:dyDescent="0.2">
      <c r="A791" s="7">
        <v>785</v>
      </c>
      <c r="B791" s="8">
        <v>42059</v>
      </c>
      <c r="C791" s="7" t="str">
        <f t="shared" ca="1" si="96"/>
        <v>Vuk</v>
      </c>
      <c r="D791" s="7" t="str">
        <f t="shared" ca="1" si="97"/>
        <v>BG-222</v>
      </c>
      <c r="E791" s="7" t="str">
        <f t="shared" ca="1" si="98"/>
        <v>Novi Sad</v>
      </c>
      <c r="F791" s="7" t="str">
        <f t="shared" ca="1" si="99"/>
        <v>Moskva</v>
      </c>
      <c r="G791" s="9">
        <f t="shared" ca="1" si="100"/>
        <v>1182.7805350248186</v>
      </c>
      <c r="H791" s="9">
        <f t="shared" ca="1" si="101"/>
        <v>329.85584486619712</v>
      </c>
      <c r="I791" s="7">
        <f t="shared" ca="1" si="102"/>
        <v>5</v>
      </c>
      <c r="J791" s="9">
        <f t="shared" ca="1" si="103"/>
        <v>1957.3513350848798</v>
      </c>
    </row>
    <row r="792" spans="1:10" x14ac:dyDescent="0.2">
      <c r="A792" s="7">
        <v>786</v>
      </c>
      <c r="B792" s="8">
        <v>42060</v>
      </c>
      <c r="C792" s="7" t="str">
        <f t="shared" ca="1" si="96"/>
        <v>Vuk</v>
      </c>
      <c r="D792" s="7" t="str">
        <f t="shared" ca="1" si="97"/>
        <v>BG-444</v>
      </c>
      <c r="E792" s="7" t="str">
        <f t="shared" ca="1" si="98"/>
        <v>Novi Sad</v>
      </c>
      <c r="F792" s="7" t="str">
        <f t="shared" ca="1" si="99"/>
        <v>Rim</v>
      </c>
      <c r="G792" s="9">
        <f t="shared" ca="1" si="100"/>
        <v>1099.5027896298402</v>
      </c>
      <c r="H792" s="9">
        <f t="shared" ca="1" si="101"/>
        <v>312.69236324873918</v>
      </c>
      <c r="I792" s="7">
        <f t="shared" ca="1" si="102"/>
        <v>9</v>
      </c>
      <c r="J792" s="9">
        <f t="shared" ca="1" si="103"/>
        <v>1242.1998817889776</v>
      </c>
    </row>
    <row r="793" spans="1:10" x14ac:dyDescent="0.2">
      <c r="A793" s="7">
        <v>787</v>
      </c>
      <c r="B793" s="8">
        <v>42061</v>
      </c>
      <c r="C793" s="7" t="str">
        <f t="shared" ca="1" si="96"/>
        <v>Vuk</v>
      </c>
      <c r="D793" s="7" t="str">
        <f t="shared" ca="1" si="97"/>
        <v>BG-333</v>
      </c>
      <c r="E793" s="7" t="str">
        <f t="shared" ca="1" si="98"/>
        <v>Novi Pazar</v>
      </c>
      <c r="F793" s="7" t="str">
        <f t="shared" ca="1" si="99"/>
        <v>Rim</v>
      </c>
      <c r="G793" s="9">
        <f t="shared" ca="1" si="100"/>
        <v>1175.8440072380201</v>
      </c>
      <c r="H793" s="9">
        <f t="shared" ca="1" si="101"/>
        <v>356.45244182964507</v>
      </c>
      <c r="I793" s="7">
        <f t="shared" ca="1" si="102"/>
        <v>11</v>
      </c>
      <c r="J793" s="9">
        <f t="shared" ca="1" si="103"/>
        <v>1166.2578050061252</v>
      </c>
    </row>
    <row r="794" spans="1:10" x14ac:dyDescent="0.2">
      <c r="A794" s="7">
        <v>788</v>
      </c>
      <c r="B794" s="8">
        <v>42062</v>
      </c>
      <c r="C794" s="7" t="str">
        <f t="shared" ca="1" si="96"/>
        <v>Vuk</v>
      </c>
      <c r="D794" s="7" t="str">
        <f t="shared" ca="1" si="97"/>
        <v>BG-555</v>
      </c>
      <c r="E794" s="7" t="str">
        <f t="shared" ca="1" si="98"/>
        <v>Kragujevac</v>
      </c>
      <c r="F794" s="7" t="str">
        <f t="shared" ca="1" si="99"/>
        <v>Berlin</v>
      </c>
      <c r="G794" s="9">
        <f t="shared" ca="1" si="100"/>
        <v>897.94365521081193</v>
      </c>
      <c r="H794" s="9">
        <f t="shared" ca="1" si="101"/>
        <v>269.56218344493533</v>
      </c>
      <c r="I794" s="7">
        <f t="shared" ca="1" si="102"/>
        <v>7</v>
      </c>
      <c r="J794" s="9">
        <f t="shared" ca="1" si="103"/>
        <v>1301.7649916834021</v>
      </c>
    </row>
    <row r="795" spans="1:10" x14ac:dyDescent="0.2">
      <c r="A795" s="7">
        <v>789</v>
      </c>
      <c r="B795" s="8">
        <v>42063</v>
      </c>
      <c r="C795" s="7" t="str">
        <f t="shared" ca="1" si="96"/>
        <v>Petar</v>
      </c>
      <c r="D795" s="7" t="str">
        <f t="shared" ca="1" si="97"/>
        <v>BG-222</v>
      </c>
      <c r="E795" s="7" t="str">
        <f t="shared" ca="1" si="98"/>
        <v>Kragujevac</v>
      </c>
      <c r="F795" s="7" t="str">
        <f t="shared" ca="1" si="99"/>
        <v>Rim</v>
      </c>
      <c r="G795" s="9">
        <f t="shared" ca="1" si="100"/>
        <v>706.90386902232024</v>
      </c>
      <c r="H795" s="9">
        <f t="shared" ca="1" si="101"/>
        <v>215.69533180041299</v>
      </c>
      <c r="I795" s="7">
        <f t="shared" ca="1" si="102"/>
        <v>14</v>
      </c>
      <c r="J795" s="9">
        <f t="shared" ca="1" si="103"/>
        <v>1677.9696815349198</v>
      </c>
    </row>
    <row r="796" spans="1:10" x14ac:dyDescent="0.2">
      <c r="A796" s="7">
        <v>790</v>
      </c>
      <c r="B796" s="8">
        <v>42064</v>
      </c>
      <c r="C796" s="7" t="str">
        <f t="shared" ca="1" si="96"/>
        <v>Ivan</v>
      </c>
      <c r="D796" s="7" t="str">
        <f t="shared" ca="1" si="97"/>
        <v>BG-222</v>
      </c>
      <c r="E796" s="7" t="str">
        <f t="shared" ca="1" si="98"/>
        <v>Novi Pazar</v>
      </c>
      <c r="F796" s="7" t="str">
        <f t="shared" ca="1" si="99"/>
        <v>Rim</v>
      </c>
      <c r="G796" s="9">
        <f t="shared" ca="1" si="100"/>
        <v>726.37516483202398</v>
      </c>
      <c r="H796" s="9">
        <f t="shared" ca="1" si="101"/>
        <v>224.53920223168862</v>
      </c>
      <c r="I796" s="7">
        <f t="shared" ca="1" si="102"/>
        <v>14</v>
      </c>
      <c r="J796" s="9">
        <f t="shared" ca="1" si="103"/>
        <v>1426.5424499740243</v>
      </c>
    </row>
    <row r="797" spans="1:10" x14ac:dyDescent="0.2">
      <c r="A797" s="7">
        <v>791</v>
      </c>
      <c r="B797" s="8">
        <v>42065</v>
      </c>
      <c r="C797" s="7" t="str">
        <f t="shared" ca="1" si="96"/>
        <v>Vuk</v>
      </c>
      <c r="D797" s="7" t="str">
        <f t="shared" ca="1" si="97"/>
        <v>BG-444</v>
      </c>
      <c r="E797" s="7" t="str">
        <f t="shared" ca="1" si="98"/>
        <v>Novi Pazar</v>
      </c>
      <c r="F797" s="7" t="str">
        <f t="shared" ca="1" si="99"/>
        <v>Moskva</v>
      </c>
      <c r="G797" s="9">
        <f t="shared" ca="1" si="100"/>
        <v>695.83835257585815</v>
      </c>
      <c r="H797" s="9">
        <f t="shared" ca="1" si="101"/>
        <v>210.00805599354885</v>
      </c>
      <c r="I797" s="7">
        <f t="shared" ca="1" si="102"/>
        <v>6</v>
      </c>
      <c r="J797" s="9">
        <f t="shared" ca="1" si="103"/>
        <v>1741.6942839042663</v>
      </c>
    </row>
    <row r="798" spans="1:10" x14ac:dyDescent="0.2">
      <c r="A798" s="7">
        <v>792</v>
      </c>
      <c r="B798" s="8">
        <v>42066</v>
      </c>
      <c r="C798" s="7" t="str">
        <f t="shared" ca="1" si="96"/>
        <v>Marko</v>
      </c>
      <c r="D798" s="7" t="str">
        <f t="shared" ca="1" si="97"/>
        <v>BG-555</v>
      </c>
      <c r="E798" s="7" t="str">
        <f t="shared" ca="1" si="98"/>
        <v>Kragujevac</v>
      </c>
      <c r="F798" s="7" t="str">
        <f t="shared" ca="1" si="99"/>
        <v>Pariz</v>
      </c>
      <c r="G798" s="9">
        <f t="shared" ca="1" si="100"/>
        <v>809.48889285877544</v>
      </c>
      <c r="H798" s="9">
        <f t="shared" ca="1" si="101"/>
        <v>243.26709739666512</v>
      </c>
      <c r="I798" s="7">
        <f t="shared" ca="1" si="102"/>
        <v>10</v>
      </c>
      <c r="J798" s="9">
        <f t="shared" ca="1" si="103"/>
        <v>1957.8668995102348</v>
      </c>
    </row>
    <row r="799" spans="1:10" x14ac:dyDescent="0.2">
      <c r="A799" s="7">
        <v>793</v>
      </c>
      <c r="B799" s="8">
        <v>42067</v>
      </c>
      <c r="C799" s="7" t="str">
        <f t="shared" ca="1" si="96"/>
        <v>Vuk</v>
      </c>
      <c r="D799" s="7" t="str">
        <f t="shared" ca="1" si="97"/>
        <v>BG-333</v>
      </c>
      <c r="E799" s="7" t="str">
        <f t="shared" ca="1" si="98"/>
        <v>Beograd</v>
      </c>
      <c r="F799" s="7" t="str">
        <f t="shared" ca="1" si="99"/>
        <v>Pariz</v>
      </c>
      <c r="G799" s="9">
        <f t="shared" ca="1" si="100"/>
        <v>1060.6338825706962</v>
      </c>
      <c r="H799" s="9">
        <f t="shared" ca="1" si="101"/>
        <v>320.14392178087178</v>
      </c>
      <c r="I799" s="7">
        <f t="shared" ca="1" si="102"/>
        <v>5</v>
      </c>
      <c r="J799" s="9">
        <f t="shared" ca="1" si="103"/>
        <v>1961.7985993519981</v>
      </c>
    </row>
    <row r="800" spans="1:10" x14ac:dyDescent="0.2">
      <c r="A800" s="7">
        <v>794</v>
      </c>
      <c r="B800" s="8">
        <v>42068</v>
      </c>
      <c r="C800" s="7" t="str">
        <f t="shared" ca="1" si="96"/>
        <v>Petar</v>
      </c>
      <c r="D800" s="7" t="str">
        <f t="shared" ca="1" si="97"/>
        <v>BG-555</v>
      </c>
      <c r="E800" s="7" t="str">
        <f t="shared" ca="1" si="98"/>
        <v>Novi Sad</v>
      </c>
      <c r="F800" s="7" t="str">
        <f t="shared" ca="1" si="99"/>
        <v>Berlin</v>
      </c>
      <c r="G800" s="9">
        <f t="shared" ca="1" si="100"/>
        <v>1126.9881978322624</v>
      </c>
      <c r="H800" s="9">
        <f t="shared" ca="1" si="101"/>
        <v>328.68548408426341</v>
      </c>
      <c r="I800" s="7">
        <f t="shared" ca="1" si="102"/>
        <v>6</v>
      </c>
      <c r="J800" s="9">
        <f t="shared" ca="1" si="103"/>
        <v>1537.3380177775537</v>
      </c>
    </row>
    <row r="801" spans="1:10" x14ac:dyDescent="0.2">
      <c r="A801" s="7">
        <v>795</v>
      </c>
      <c r="B801" s="8">
        <v>42069</v>
      </c>
      <c r="C801" s="7" t="str">
        <f t="shared" ca="1" si="96"/>
        <v>Ivan</v>
      </c>
      <c r="D801" s="7" t="str">
        <f t="shared" ca="1" si="97"/>
        <v>BG-111</v>
      </c>
      <c r="E801" s="7" t="str">
        <f t="shared" ca="1" si="98"/>
        <v>Novi Sad</v>
      </c>
      <c r="F801" s="7" t="str">
        <f t="shared" ca="1" si="99"/>
        <v>Moskva</v>
      </c>
      <c r="G801" s="9">
        <f t="shared" ca="1" si="100"/>
        <v>396.81243787806102</v>
      </c>
      <c r="H801" s="9">
        <f t="shared" ca="1" si="101"/>
        <v>120.49526378081633</v>
      </c>
      <c r="I801" s="7">
        <f t="shared" ca="1" si="102"/>
        <v>14</v>
      </c>
      <c r="J801" s="9">
        <f t="shared" ca="1" si="103"/>
        <v>1600.6796635226974</v>
      </c>
    </row>
    <row r="802" spans="1:10" x14ac:dyDescent="0.2">
      <c r="A802" s="7">
        <v>796</v>
      </c>
      <c r="B802" s="8">
        <v>42070</v>
      </c>
      <c r="C802" s="7" t="str">
        <f t="shared" ca="1" si="96"/>
        <v>Vuk</v>
      </c>
      <c r="D802" s="7" t="str">
        <f t="shared" ca="1" si="97"/>
        <v>BG-111</v>
      </c>
      <c r="E802" s="7" t="str">
        <f t="shared" ca="1" si="98"/>
        <v>Nis</v>
      </c>
      <c r="F802" s="7" t="str">
        <f t="shared" ca="1" si="99"/>
        <v>Moskva</v>
      </c>
      <c r="G802" s="9">
        <f t="shared" ca="1" si="100"/>
        <v>503.33823429083486</v>
      </c>
      <c r="H802" s="9">
        <f t="shared" ca="1" si="101"/>
        <v>135.837138242371</v>
      </c>
      <c r="I802" s="7">
        <f t="shared" ca="1" si="102"/>
        <v>7</v>
      </c>
      <c r="J802" s="9">
        <f t="shared" ca="1" si="103"/>
        <v>1710.958875937893</v>
      </c>
    </row>
    <row r="803" spans="1:10" x14ac:dyDescent="0.2">
      <c r="A803" s="7">
        <v>797</v>
      </c>
      <c r="B803" s="8">
        <v>42071</v>
      </c>
      <c r="C803" s="7" t="str">
        <f t="shared" ca="1" si="96"/>
        <v>Ivan</v>
      </c>
      <c r="D803" s="7" t="str">
        <f t="shared" ca="1" si="97"/>
        <v>BG-222</v>
      </c>
      <c r="E803" s="7" t="str">
        <f t="shared" ca="1" si="98"/>
        <v>Nis</v>
      </c>
      <c r="F803" s="7" t="str">
        <f t="shared" ca="1" si="99"/>
        <v>Moskva</v>
      </c>
      <c r="G803" s="9">
        <f t="shared" ca="1" si="100"/>
        <v>918.07443164511301</v>
      </c>
      <c r="H803" s="9">
        <f t="shared" ca="1" si="101"/>
        <v>286.85377550725366</v>
      </c>
      <c r="I803" s="7">
        <f t="shared" ca="1" si="102"/>
        <v>5</v>
      </c>
      <c r="J803" s="9">
        <f t="shared" ca="1" si="103"/>
        <v>1946.1392899313084</v>
      </c>
    </row>
    <row r="804" spans="1:10" x14ac:dyDescent="0.2">
      <c r="A804" s="7">
        <v>798</v>
      </c>
      <c r="B804" s="8">
        <v>42072</v>
      </c>
      <c r="C804" s="7" t="str">
        <f t="shared" ca="1" si="96"/>
        <v>Marko</v>
      </c>
      <c r="D804" s="7" t="str">
        <f t="shared" ca="1" si="97"/>
        <v>BG-222</v>
      </c>
      <c r="E804" s="7" t="str">
        <f t="shared" ca="1" si="98"/>
        <v>Kragujevac</v>
      </c>
      <c r="F804" s="7" t="str">
        <f t="shared" ca="1" si="99"/>
        <v>Berlin</v>
      </c>
      <c r="G804" s="9">
        <f t="shared" ca="1" si="100"/>
        <v>636.37634660913636</v>
      </c>
      <c r="H804" s="9">
        <f t="shared" ca="1" si="101"/>
        <v>195.94885432457198</v>
      </c>
      <c r="I804" s="7">
        <f t="shared" ca="1" si="102"/>
        <v>8</v>
      </c>
      <c r="J804" s="9">
        <f t="shared" ca="1" si="103"/>
        <v>1983.959411250044</v>
      </c>
    </row>
    <row r="805" spans="1:10" x14ac:dyDescent="0.2">
      <c r="A805" s="7">
        <v>799</v>
      </c>
      <c r="B805" s="8">
        <v>42073</v>
      </c>
      <c r="C805" s="7" t="str">
        <f t="shared" ca="1" si="96"/>
        <v>Velja</v>
      </c>
      <c r="D805" s="7" t="str">
        <f t="shared" ca="1" si="97"/>
        <v>BG-222</v>
      </c>
      <c r="E805" s="7" t="str">
        <f t="shared" ca="1" si="98"/>
        <v>Nis</v>
      </c>
      <c r="F805" s="7" t="str">
        <f t="shared" ca="1" si="99"/>
        <v>Barcelona</v>
      </c>
      <c r="G805" s="9">
        <f t="shared" ca="1" si="100"/>
        <v>987.87361050829531</v>
      </c>
      <c r="H805" s="9">
        <f t="shared" ca="1" si="101"/>
        <v>286.16144851405727</v>
      </c>
      <c r="I805" s="7">
        <f t="shared" ca="1" si="102"/>
        <v>5</v>
      </c>
      <c r="J805" s="9">
        <f t="shared" ca="1" si="103"/>
        <v>1887.3881422377699</v>
      </c>
    </row>
    <row r="806" spans="1:10" x14ac:dyDescent="0.2">
      <c r="A806" s="7">
        <v>800</v>
      </c>
      <c r="B806" s="8">
        <v>42074</v>
      </c>
      <c r="C806" s="7" t="str">
        <f t="shared" ca="1" si="96"/>
        <v>Marko</v>
      </c>
      <c r="D806" s="7" t="str">
        <f t="shared" ca="1" si="97"/>
        <v>BG-222</v>
      </c>
      <c r="E806" s="7" t="str">
        <f t="shared" ca="1" si="98"/>
        <v>Novi Pazar</v>
      </c>
      <c r="F806" s="7" t="str">
        <f t="shared" ca="1" si="99"/>
        <v>Berlin</v>
      </c>
      <c r="G806" s="9">
        <f t="shared" ca="1" si="100"/>
        <v>376.54707172480778</v>
      </c>
      <c r="H806" s="9">
        <f t="shared" ca="1" si="101"/>
        <v>117.92200035826588</v>
      </c>
      <c r="I806" s="7">
        <f t="shared" ca="1" si="102"/>
        <v>5</v>
      </c>
      <c r="J806" s="9">
        <f t="shared" ca="1" si="103"/>
        <v>1405.1968810899466</v>
      </c>
    </row>
    <row r="807" spans="1:10" x14ac:dyDescent="0.2">
      <c r="A807" s="7">
        <v>801</v>
      </c>
      <c r="B807" s="8">
        <v>42075</v>
      </c>
      <c r="C807" s="7" t="str">
        <f t="shared" ca="1" si="96"/>
        <v>Marko</v>
      </c>
      <c r="D807" s="7" t="str">
        <f t="shared" ca="1" si="97"/>
        <v>BG-555</v>
      </c>
      <c r="E807" s="7" t="str">
        <f t="shared" ca="1" si="98"/>
        <v>Kragujevac</v>
      </c>
      <c r="F807" s="7" t="str">
        <f t="shared" ca="1" si="99"/>
        <v>Barcelona</v>
      </c>
      <c r="G807" s="9">
        <f t="shared" ca="1" si="100"/>
        <v>926.87766536948436</v>
      </c>
      <c r="H807" s="9">
        <f t="shared" ca="1" si="101"/>
        <v>259.5940162209348</v>
      </c>
      <c r="I807" s="7">
        <f t="shared" ca="1" si="102"/>
        <v>6</v>
      </c>
      <c r="J807" s="9">
        <f t="shared" ca="1" si="103"/>
        <v>1748.0137796296626</v>
      </c>
    </row>
    <row r="808" spans="1:10" x14ac:dyDescent="0.2">
      <c r="A808" s="7">
        <v>802</v>
      </c>
      <c r="B808" s="8">
        <v>42076</v>
      </c>
      <c r="C808" s="7" t="str">
        <f t="shared" ca="1" si="96"/>
        <v>Vuk</v>
      </c>
      <c r="D808" s="7" t="str">
        <f t="shared" ca="1" si="97"/>
        <v>BG-555</v>
      </c>
      <c r="E808" s="7" t="str">
        <f t="shared" ca="1" si="98"/>
        <v>Nis</v>
      </c>
      <c r="F808" s="7" t="str">
        <f t="shared" ca="1" si="99"/>
        <v>Pariz</v>
      </c>
      <c r="G808" s="9">
        <f t="shared" ca="1" si="100"/>
        <v>635.19500896417435</v>
      </c>
      <c r="H808" s="9">
        <f t="shared" ca="1" si="101"/>
        <v>188.28481169197346</v>
      </c>
      <c r="I808" s="7">
        <f t="shared" ca="1" si="102"/>
        <v>10</v>
      </c>
      <c r="J808" s="9">
        <f t="shared" ca="1" si="103"/>
        <v>1755.871749285463</v>
      </c>
    </row>
    <row r="809" spans="1:10" x14ac:dyDescent="0.2">
      <c r="A809" s="7">
        <v>803</v>
      </c>
      <c r="B809" s="8">
        <v>42077</v>
      </c>
      <c r="C809" s="7" t="str">
        <f t="shared" ca="1" si="96"/>
        <v>Ivan</v>
      </c>
      <c r="D809" s="7" t="str">
        <f t="shared" ca="1" si="97"/>
        <v>BG-222</v>
      </c>
      <c r="E809" s="7" t="str">
        <f t="shared" ca="1" si="98"/>
        <v>Nis</v>
      </c>
      <c r="F809" s="7" t="str">
        <f t="shared" ca="1" si="99"/>
        <v>Barcelona</v>
      </c>
      <c r="G809" s="9">
        <f t="shared" ca="1" si="100"/>
        <v>793.56902577452524</v>
      </c>
      <c r="H809" s="9">
        <f t="shared" ca="1" si="101"/>
        <v>247.80909755414839</v>
      </c>
      <c r="I809" s="7">
        <f t="shared" ca="1" si="102"/>
        <v>6</v>
      </c>
      <c r="J809" s="9">
        <f t="shared" ca="1" si="103"/>
        <v>1945.8319661865244</v>
      </c>
    </row>
    <row r="810" spans="1:10" x14ac:dyDescent="0.2">
      <c r="A810" s="7">
        <v>804</v>
      </c>
      <c r="B810" s="8">
        <v>42078</v>
      </c>
      <c r="C810" s="7" t="str">
        <f t="shared" ca="1" si="96"/>
        <v>Ivan</v>
      </c>
      <c r="D810" s="7" t="str">
        <f t="shared" ca="1" si="97"/>
        <v>BG-444</v>
      </c>
      <c r="E810" s="7" t="str">
        <f t="shared" ca="1" si="98"/>
        <v>Kragujevac</v>
      </c>
      <c r="F810" s="7" t="str">
        <f t="shared" ca="1" si="99"/>
        <v>Moskva</v>
      </c>
      <c r="G810" s="9">
        <f t="shared" ca="1" si="100"/>
        <v>927.91187817451259</v>
      </c>
      <c r="H810" s="9">
        <f t="shared" ca="1" si="101"/>
        <v>267.94904805086571</v>
      </c>
      <c r="I810" s="7">
        <f t="shared" ca="1" si="102"/>
        <v>7</v>
      </c>
      <c r="J810" s="9">
        <f t="shared" ca="1" si="103"/>
        <v>1465.772970105716</v>
      </c>
    </row>
    <row r="811" spans="1:10" x14ac:dyDescent="0.2">
      <c r="A811" s="7">
        <v>805</v>
      </c>
      <c r="B811" s="8">
        <v>42079</v>
      </c>
      <c r="C811" s="7" t="str">
        <f t="shared" ca="1" si="96"/>
        <v>Velja</v>
      </c>
      <c r="D811" s="7" t="str">
        <f t="shared" ca="1" si="97"/>
        <v>BG-111</v>
      </c>
      <c r="E811" s="7" t="str">
        <f t="shared" ca="1" si="98"/>
        <v>Beograd</v>
      </c>
      <c r="F811" s="7" t="str">
        <f t="shared" ca="1" si="99"/>
        <v>Barcelona</v>
      </c>
      <c r="G811" s="9">
        <f t="shared" ca="1" si="100"/>
        <v>804.93800258145279</v>
      </c>
      <c r="H811" s="9">
        <f t="shared" ca="1" si="101"/>
        <v>224.34501862076471</v>
      </c>
      <c r="I811" s="7">
        <f t="shared" ca="1" si="102"/>
        <v>6</v>
      </c>
      <c r="J811" s="9">
        <f t="shared" ca="1" si="103"/>
        <v>1767.0871650987999</v>
      </c>
    </row>
    <row r="812" spans="1:10" x14ac:dyDescent="0.2">
      <c r="A812" s="7">
        <v>806</v>
      </c>
      <c r="B812" s="8">
        <v>42080</v>
      </c>
      <c r="C812" s="7" t="str">
        <f t="shared" ca="1" si="96"/>
        <v>Petar</v>
      </c>
      <c r="D812" s="7" t="str">
        <f t="shared" ca="1" si="97"/>
        <v>BG-444</v>
      </c>
      <c r="E812" s="7" t="str">
        <f t="shared" ca="1" si="98"/>
        <v>Novi Sad</v>
      </c>
      <c r="F812" s="7" t="str">
        <f t="shared" ca="1" si="99"/>
        <v>Berlin</v>
      </c>
      <c r="G812" s="9">
        <f t="shared" ca="1" si="100"/>
        <v>1177.8385114183297</v>
      </c>
      <c r="H812" s="9">
        <f t="shared" ca="1" si="101"/>
        <v>358.69353629343459</v>
      </c>
      <c r="I812" s="7">
        <f t="shared" ca="1" si="102"/>
        <v>6</v>
      </c>
      <c r="J812" s="9">
        <f t="shared" ca="1" si="103"/>
        <v>1053.3477424535338</v>
      </c>
    </row>
    <row r="813" spans="1:10" x14ac:dyDescent="0.2">
      <c r="A813" s="7">
        <v>807</v>
      </c>
      <c r="B813" s="8">
        <v>42081</v>
      </c>
      <c r="C813" s="7" t="str">
        <f t="shared" ca="1" si="96"/>
        <v>Ivan</v>
      </c>
      <c r="D813" s="7" t="str">
        <f t="shared" ca="1" si="97"/>
        <v>BG-444</v>
      </c>
      <c r="E813" s="7" t="str">
        <f t="shared" ca="1" si="98"/>
        <v>Kragujevac</v>
      </c>
      <c r="F813" s="7" t="str">
        <f t="shared" ca="1" si="99"/>
        <v>Rim</v>
      </c>
      <c r="G813" s="9">
        <f t="shared" ca="1" si="100"/>
        <v>587.07259914058386</v>
      </c>
      <c r="H813" s="9">
        <f t="shared" ca="1" si="101"/>
        <v>174.80496353052635</v>
      </c>
      <c r="I813" s="7">
        <f t="shared" ca="1" si="102"/>
        <v>13</v>
      </c>
      <c r="J813" s="9">
        <f t="shared" ca="1" si="103"/>
        <v>1940.4979164438987</v>
      </c>
    </row>
    <row r="814" spans="1:10" x14ac:dyDescent="0.2">
      <c r="A814" s="7">
        <v>808</v>
      </c>
      <c r="B814" s="8">
        <v>42082</v>
      </c>
      <c r="C814" s="7" t="str">
        <f t="shared" ca="1" si="96"/>
        <v>Ivan</v>
      </c>
      <c r="D814" s="7" t="str">
        <f t="shared" ca="1" si="97"/>
        <v>BG-555</v>
      </c>
      <c r="E814" s="7" t="str">
        <f t="shared" ca="1" si="98"/>
        <v>Novi Pazar</v>
      </c>
      <c r="F814" s="7" t="str">
        <f t="shared" ca="1" si="99"/>
        <v>Pariz</v>
      </c>
      <c r="G814" s="9">
        <f t="shared" ca="1" si="100"/>
        <v>461.78000224868231</v>
      </c>
      <c r="H814" s="9">
        <f t="shared" ca="1" si="101"/>
        <v>140.62699035499955</v>
      </c>
      <c r="I814" s="7">
        <f t="shared" ca="1" si="102"/>
        <v>7</v>
      </c>
      <c r="J814" s="9">
        <f t="shared" ca="1" si="103"/>
        <v>1645.8451856595366</v>
      </c>
    </row>
    <row r="815" spans="1:10" x14ac:dyDescent="0.2">
      <c r="A815" s="7">
        <v>809</v>
      </c>
      <c r="B815" s="8">
        <v>42083</v>
      </c>
      <c r="C815" s="7" t="str">
        <f t="shared" ca="1" si="96"/>
        <v>Velja</v>
      </c>
      <c r="D815" s="7" t="str">
        <f t="shared" ca="1" si="97"/>
        <v>BG-333</v>
      </c>
      <c r="E815" s="7" t="str">
        <f t="shared" ca="1" si="98"/>
        <v>Novi Pazar</v>
      </c>
      <c r="F815" s="7" t="str">
        <f t="shared" ca="1" si="99"/>
        <v>Moskva</v>
      </c>
      <c r="G815" s="9">
        <f t="shared" ca="1" si="100"/>
        <v>635.96193251558043</v>
      </c>
      <c r="H815" s="9">
        <f t="shared" ca="1" si="101"/>
        <v>184.27419509167942</v>
      </c>
      <c r="I815" s="7">
        <f t="shared" ca="1" si="102"/>
        <v>6</v>
      </c>
      <c r="J815" s="9">
        <f t="shared" ca="1" si="103"/>
        <v>1998.3398430840716</v>
      </c>
    </row>
    <row r="816" spans="1:10" x14ac:dyDescent="0.2">
      <c r="A816" s="7">
        <v>810</v>
      </c>
      <c r="B816" s="8">
        <v>42084</v>
      </c>
      <c r="C816" s="7" t="str">
        <f t="shared" ca="1" si="96"/>
        <v>Velja</v>
      </c>
      <c r="D816" s="7" t="str">
        <f t="shared" ca="1" si="97"/>
        <v>BG-111</v>
      </c>
      <c r="E816" s="7" t="str">
        <f t="shared" ca="1" si="98"/>
        <v>Novi Pazar</v>
      </c>
      <c r="F816" s="7" t="str">
        <f t="shared" ca="1" si="99"/>
        <v>Barcelona</v>
      </c>
      <c r="G816" s="9">
        <f t="shared" ca="1" si="100"/>
        <v>1116.4449890229869</v>
      </c>
      <c r="H816" s="9">
        <f t="shared" ca="1" si="101"/>
        <v>334.80799667447837</v>
      </c>
      <c r="I816" s="7">
        <f t="shared" ca="1" si="102"/>
        <v>11</v>
      </c>
      <c r="J816" s="9">
        <f t="shared" ca="1" si="103"/>
        <v>1134.1232282822214</v>
      </c>
    </row>
    <row r="817" spans="1:10" x14ac:dyDescent="0.2">
      <c r="A817" s="7">
        <v>811</v>
      </c>
      <c r="B817" s="8">
        <v>42085</v>
      </c>
      <c r="C817" s="7" t="str">
        <f t="shared" ca="1" si="96"/>
        <v>Petar</v>
      </c>
      <c r="D817" s="7" t="str">
        <f t="shared" ca="1" si="97"/>
        <v>BG-555</v>
      </c>
      <c r="E817" s="7" t="str">
        <f t="shared" ca="1" si="98"/>
        <v>Beograd</v>
      </c>
      <c r="F817" s="7" t="str">
        <f t="shared" ca="1" si="99"/>
        <v>Moskva</v>
      </c>
      <c r="G817" s="9">
        <f t="shared" ca="1" si="100"/>
        <v>1086.4215017900765</v>
      </c>
      <c r="H817" s="9">
        <f t="shared" ca="1" si="101"/>
        <v>328.41184708789109</v>
      </c>
      <c r="I817" s="7">
        <f t="shared" ca="1" si="102"/>
        <v>11</v>
      </c>
      <c r="J817" s="9">
        <f t="shared" ca="1" si="103"/>
        <v>1950.1732455968775</v>
      </c>
    </row>
    <row r="818" spans="1:10" x14ac:dyDescent="0.2">
      <c r="A818" s="7">
        <v>812</v>
      </c>
      <c r="B818" s="8">
        <v>42086</v>
      </c>
      <c r="C818" s="7" t="str">
        <f t="shared" ca="1" si="96"/>
        <v>Petar</v>
      </c>
      <c r="D818" s="7" t="str">
        <f t="shared" ca="1" si="97"/>
        <v>BG-333</v>
      </c>
      <c r="E818" s="7" t="str">
        <f t="shared" ca="1" si="98"/>
        <v>Beograd</v>
      </c>
      <c r="F818" s="7" t="str">
        <f t="shared" ca="1" si="99"/>
        <v>Pariz</v>
      </c>
      <c r="G818" s="9">
        <f t="shared" ca="1" si="100"/>
        <v>1258.8451085015624</v>
      </c>
      <c r="H818" s="9">
        <f t="shared" ca="1" si="101"/>
        <v>368.24511872961943</v>
      </c>
      <c r="I818" s="7">
        <f t="shared" ca="1" si="102"/>
        <v>5</v>
      </c>
      <c r="J818" s="9">
        <f t="shared" ca="1" si="103"/>
        <v>1170.3991639699821</v>
      </c>
    </row>
    <row r="819" spans="1:10" x14ac:dyDescent="0.2">
      <c r="A819" s="7">
        <v>813</v>
      </c>
      <c r="B819" s="8">
        <v>42087</v>
      </c>
      <c r="C819" s="7" t="str">
        <f t="shared" ca="1" si="96"/>
        <v>Ivan</v>
      </c>
      <c r="D819" s="7" t="str">
        <f t="shared" ca="1" si="97"/>
        <v>BG-444</v>
      </c>
      <c r="E819" s="7" t="str">
        <f t="shared" ca="1" si="98"/>
        <v>Nis</v>
      </c>
      <c r="F819" s="7" t="str">
        <f t="shared" ca="1" si="99"/>
        <v>Berlin</v>
      </c>
      <c r="G819" s="9">
        <f t="shared" ca="1" si="100"/>
        <v>1130.3220831672102</v>
      </c>
      <c r="H819" s="9">
        <f t="shared" ca="1" si="101"/>
        <v>332.708161605393</v>
      </c>
      <c r="I819" s="7">
        <f t="shared" ca="1" si="102"/>
        <v>7</v>
      </c>
      <c r="J819" s="9">
        <f t="shared" ca="1" si="103"/>
        <v>1116.4312579157986</v>
      </c>
    </row>
    <row r="820" spans="1:10" x14ac:dyDescent="0.2">
      <c r="A820" s="7">
        <v>814</v>
      </c>
      <c r="B820" s="8">
        <v>42088</v>
      </c>
      <c r="C820" s="7" t="str">
        <f t="shared" ca="1" si="96"/>
        <v>Velja</v>
      </c>
      <c r="D820" s="7" t="str">
        <f t="shared" ca="1" si="97"/>
        <v>BG-333</v>
      </c>
      <c r="E820" s="7" t="str">
        <f t="shared" ca="1" si="98"/>
        <v>Novi Pazar</v>
      </c>
      <c r="F820" s="7" t="str">
        <f t="shared" ca="1" si="99"/>
        <v>Barcelona</v>
      </c>
      <c r="G820" s="9">
        <f t="shared" ca="1" si="100"/>
        <v>1258.3480613955203</v>
      </c>
      <c r="H820" s="9">
        <f t="shared" ca="1" si="101"/>
        <v>368.37149840284195</v>
      </c>
      <c r="I820" s="7">
        <f t="shared" ca="1" si="102"/>
        <v>9</v>
      </c>
      <c r="J820" s="9">
        <f t="shared" ca="1" si="103"/>
        <v>1085.580627866977</v>
      </c>
    </row>
    <row r="821" spans="1:10" x14ac:dyDescent="0.2">
      <c r="A821" s="7">
        <v>815</v>
      </c>
      <c r="B821" s="8">
        <v>42089</v>
      </c>
      <c r="C821" s="7" t="str">
        <f t="shared" ca="1" si="96"/>
        <v>Vuk</v>
      </c>
      <c r="D821" s="7" t="str">
        <f t="shared" ca="1" si="97"/>
        <v>BG-333</v>
      </c>
      <c r="E821" s="7" t="str">
        <f t="shared" ca="1" si="98"/>
        <v>Novi Pazar</v>
      </c>
      <c r="F821" s="7" t="str">
        <f t="shared" ca="1" si="99"/>
        <v>Berlin</v>
      </c>
      <c r="G821" s="9">
        <f t="shared" ca="1" si="100"/>
        <v>865.47542573564203</v>
      </c>
      <c r="H821" s="9">
        <f t="shared" ca="1" si="101"/>
        <v>263.68451002120935</v>
      </c>
      <c r="I821" s="7">
        <f t="shared" ca="1" si="102"/>
        <v>9</v>
      </c>
      <c r="J821" s="9">
        <f t="shared" ca="1" si="103"/>
        <v>1420.2382141177288</v>
      </c>
    </row>
    <row r="822" spans="1:10" x14ac:dyDescent="0.2">
      <c r="A822" s="7">
        <v>816</v>
      </c>
      <c r="B822" s="8">
        <v>42090</v>
      </c>
      <c r="C822" s="7" t="str">
        <f t="shared" ca="1" si="96"/>
        <v>Petar</v>
      </c>
      <c r="D822" s="7" t="str">
        <f t="shared" ca="1" si="97"/>
        <v>BG-111</v>
      </c>
      <c r="E822" s="7" t="str">
        <f t="shared" ca="1" si="98"/>
        <v>Novi Pazar</v>
      </c>
      <c r="F822" s="7" t="str">
        <f t="shared" ca="1" si="99"/>
        <v>Pariz</v>
      </c>
      <c r="G822" s="9">
        <f t="shared" ca="1" si="100"/>
        <v>464.81270145451111</v>
      </c>
      <c r="H822" s="9">
        <f t="shared" ca="1" si="101"/>
        <v>137.81618052669356</v>
      </c>
      <c r="I822" s="7">
        <f t="shared" ca="1" si="102"/>
        <v>5</v>
      </c>
      <c r="J822" s="9">
        <f t="shared" ca="1" si="103"/>
        <v>1508.6663206590833</v>
      </c>
    </row>
    <row r="823" spans="1:10" x14ac:dyDescent="0.2">
      <c r="A823" s="7">
        <v>817</v>
      </c>
      <c r="B823" s="8">
        <v>42091</v>
      </c>
      <c r="C823" s="7" t="str">
        <f t="shared" ca="1" si="96"/>
        <v>Marko</v>
      </c>
      <c r="D823" s="7" t="str">
        <f t="shared" ca="1" si="97"/>
        <v>BG-555</v>
      </c>
      <c r="E823" s="7" t="str">
        <f t="shared" ca="1" si="98"/>
        <v>Novi Sad</v>
      </c>
      <c r="F823" s="7" t="str">
        <f t="shared" ca="1" si="99"/>
        <v>Barcelona</v>
      </c>
      <c r="G823" s="9">
        <f t="shared" ca="1" si="100"/>
        <v>797.11794033716501</v>
      </c>
      <c r="H823" s="9">
        <f t="shared" ca="1" si="101"/>
        <v>248.50714359533217</v>
      </c>
      <c r="I823" s="7">
        <f t="shared" ca="1" si="102"/>
        <v>9</v>
      </c>
      <c r="J823" s="9">
        <f t="shared" ca="1" si="103"/>
        <v>1272.5670802627228</v>
      </c>
    </row>
    <row r="824" spans="1:10" x14ac:dyDescent="0.2">
      <c r="A824" s="7">
        <v>818</v>
      </c>
      <c r="B824" s="8">
        <v>42092</v>
      </c>
      <c r="C824" s="7" t="str">
        <f t="shared" ca="1" si="96"/>
        <v>Petar</v>
      </c>
      <c r="D824" s="7" t="str">
        <f t="shared" ca="1" si="97"/>
        <v>BG-222</v>
      </c>
      <c r="E824" s="7" t="str">
        <f t="shared" ca="1" si="98"/>
        <v>Kragujevac</v>
      </c>
      <c r="F824" s="7" t="str">
        <f t="shared" ca="1" si="99"/>
        <v>Moskva</v>
      </c>
      <c r="G824" s="9">
        <f t="shared" ca="1" si="100"/>
        <v>978.17396539148933</v>
      </c>
      <c r="H824" s="9">
        <f t="shared" ca="1" si="101"/>
        <v>287.87292784670581</v>
      </c>
      <c r="I824" s="7">
        <f t="shared" ca="1" si="102"/>
        <v>5</v>
      </c>
      <c r="J824" s="9">
        <f t="shared" ca="1" si="103"/>
        <v>1957.6989471382585</v>
      </c>
    </row>
    <row r="825" spans="1:10" x14ac:dyDescent="0.2">
      <c r="A825" s="7">
        <v>819</v>
      </c>
      <c r="B825" s="8">
        <v>42093</v>
      </c>
      <c r="C825" s="7" t="str">
        <f t="shared" ca="1" si="96"/>
        <v>Petar</v>
      </c>
      <c r="D825" s="7" t="str">
        <f t="shared" ca="1" si="97"/>
        <v>BG-333</v>
      </c>
      <c r="E825" s="7" t="str">
        <f t="shared" ca="1" si="98"/>
        <v>Novi Sad</v>
      </c>
      <c r="F825" s="7" t="str">
        <f t="shared" ca="1" si="99"/>
        <v>Rim</v>
      </c>
      <c r="G825" s="9">
        <f t="shared" ca="1" si="100"/>
        <v>627.23898402361124</v>
      </c>
      <c r="H825" s="9">
        <f t="shared" ca="1" si="101"/>
        <v>178.64622808068543</v>
      </c>
      <c r="I825" s="7">
        <f t="shared" ca="1" si="102"/>
        <v>10</v>
      </c>
      <c r="J825" s="9">
        <f t="shared" ca="1" si="103"/>
        <v>1674.3081761242254</v>
      </c>
    </row>
    <row r="826" spans="1:10" x14ac:dyDescent="0.2">
      <c r="A826" s="7">
        <v>820</v>
      </c>
      <c r="B826" s="8">
        <v>42094</v>
      </c>
      <c r="C826" s="7" t="str">
        <f t="shared" ca="1" si="96"/>
        <v>Ivan</v>
      </c>
      <c r="D826" s="7" t="str">
        <f t="shared" ca="1" si="97"/>
        <v>BG-222</v>
      </c>
      <c r="E826" s="7" t="str">
        <f t="shared" ca="1" si="98"/>
        <v>Novi Sad</v>
      </c>
      <c r="F826" s="7" t="str">
        <f t="shared" ca="1" si="99"/>
        <v>Barcelona</v>
      </c>
      <c r="G826" s="9">
        <f t="shared" ca="1" si="100"/>
        <v>1036.483859579525</v>
      </c>
      <c r="H826" s="9">
        <f t="shared" ca="1" si="101"/>
        <v>309.80615975546965</v>
      </c>
      <c r="I826" s="7">
        <f t="shared" ca="1" si="102"/>
        <v>10</v>
      </c>
      <c r="J826" s="9">
        <f t="shared" ca="1" si="103"/>
        <v>1084.8030100626963</v>
      </c>
    </row>
    <row r="827" spans="1:10" x14ac:dyDescent="0.2">
      <c r="A827" s="7">
        <v>821</v>
      </c>
      <c r="B827" s="8">
        <v>42095</v>
      </c>
      <c r="C827" s="7" t="str">
        <f t="shared" ca="1" si="96"/>
        <v>Velja</v>
      </c>
      <c r="D827" s="7" t="str">
        <f t="shared" ca="1" si="97"/>
        <v>BG-555</v>
      </c>
      <c r="E827" s="7" t="str">
        <f t="shared" ca="1" si="98"/>
        <v>Nis</v>
      </c>
      <c r="F827" s="7" t="str">
        <f t="shared" ca="1" si="99"/>
        <v>Berlin</v>
      </c>
      <c r="G827" s="9">
        <f t="shared" ca="1" si="100"/>
        <v>929.71609802066098</v>
      </c>
      <c r="H827" s="9">
        <f t="shared" ca="1" si="101"/>
        <v>246.51109580923426</v>
      </c>
      <c r="I827" s="7">
        <f t="shared" ca="1" si="102"/>
        <v>7</v>
      </c>
      <c r="J827" s="9">
        <f t="shared" ca="1" si="103"/>
        <v>1270.0208251505624</v>
      </c>
    </row>
    <row r="828" spans="1:10" x14ac:dyDescent="0.2">
      <c r="A828" s="7">
        <v>822</v>
      </c>
      <c r="B828" s="8">
        <v>42096</v>
      </c>
      <c r="C828" s="7" t="str">
        <f t="shared" ca="1" si="96"/>
        <v>Marko</v>
      </c>
      <c r="D828" s="7" t="str">
        <f t="shared" ca="1" si="97"/>
        <v>BG-111</v>
      </c>
      <c r="E828" s="7" t="str">
        <f t="shared" ca="1" si="98"/>
        <v>Nis</v>
      </c>
      <c r="F828" s="7" t="str">
        <f t="shared" ca="1" si="99"/>
        <v>Barcelona</v>
      </c>
      <c r="G828" s="9">
        <f t="shared" ca="1" si="100"/>
        <v>978.81720334201589</v>
      </c>
      <c r="H828" s="9">
        <f t="shared" ca="1" si="101"/>
        <v>273.77101128221744</v>
      </c>
      <c r="I828" s="7">
        <f t="shared" ca="1" si="102"/>
        <v>9</v>
      </c>
      <c r="J828" s="9">
        <f t="shared" ca="1" si="103"/>
        <v>1993.5644223655445</v>
      </c>
    </row>
    <row r="829" spans="1:10" x14ac:dyDescent="0.2">
      <c r="A829" s="7">
        <v>823</v>
      </c>
      <c r="B829" s="8">
        <v>42097</v>
      </c>
      <c r="C829" s="7" t="str">
        <f t="shared" ca="1" si="96"/>
        <v>Petar</v>
      </c>
      <c r="D829" s="7" t="str">
        <f t="shared" ca="1" si="97"/>
        <v>BG-111</v>
      </c>
      <c r="E829" s="7" t="str">
        <f t="shared" ca="1" si="98"/>
        <v>Novi Pazar</v>
      </c>
      <c r="F829" s="7" t="str">
        <f t="shared" ca="1" si="99"/>
        <v>Rim</v>
      </c>
      <c r="G829" s="9">
        <f t="shared" ca="1" si="100"/>
        <v>857.13051939514912</v>
      </c>
      <c r="H829" s="9">
        <f t="shared" ca="1" si="101"/>
        <v>242.92094913718071</v>
      </c>
      <c r="I829" s="7">
        <f t="shared" ca="1" si="102"/>
        <v>7</v>
      </c>
      <c r="J829" s="9">
        <f t="shared" ca="1" si="103"/>
        <v>1281.6939043580292</v>
      </c>
    </row>
    <row r="830" spans="1:10" x14ac:dyDescent="0.2">
      <c r="A830" s="7">
        <v>824</v>
      </c>
      <c r="B830" s="8">
        <v>42098</v>
      </c>
      <c r="C830" s="7" t="str">
        <f t="shared" ca="1" si="96"/>
        <v>Petar</v>
      </c>
      <c r="D830" s="7" t="str">
        <f t="shared" ca="1" si="97"/>
        <v>BG-222</v>
      </c>
      <c r="E830" s="7" t="str">
        <f t="shared" ca="1" si="98"/>
        <v>Kragujevac</v>
      </c>
      <c r="F830" s="7" t="str">
        <f t="shared" ca="1" si="99"/>
        <v>Barcelona</v>
      </c>
      <c r="G830" s="9">
        <f t="shared" ca="1" si="100"/>
        <v>813.88600565313936</v>
      </c>
      <c r="H830" s="9">
        <f t="shared" ca="1" si="101"/>
        <v>217.23881177328826</v>
      </c>
      <c r="I830" s="7">
        <f t="shared" ca="1" si="102"/>
        <v>11</v>
      </c>
      <c r="J830" s="9">
        <f t="shared" ca="1" si="103"/>
        <v>1471.9252825093267</v>
      </c>
    </row>
    <row r="831" spans="1:10" x14ac:dyDescent="0.2">
      <c r="A831" s="7">
        <v>825</v>
      </c>
      <c r="B831" s="8">
        <v>42099</v>
      </c>
      <c r="C831" s="7" t="str">
        <f t="shared" ca="1" si="96"/>
        <v>Petar</v>
      </c>
      <c r="D831" s="7" t="str">
        <f t="shared" ca="1" si="97"/>
        <v>BG-222</v>
      </c>
      <c r="E831" s="7" t="str">
        <f t="shared" ca="1" si="98"/>
        <v>Nis</v>
      </c>
      <c r="F831" s="7" t="str">
        <f t="shared" ca="1" si="99"/>
        <v>Rim</v>
      </c>
      <c r="G831" s="9">
        <f t="shared" ca="1" si="100"/>
        <v>943.15446782176559</v>
      </c>
      <c r="H831" s="9">
        <f t="shared" ca="1" si="101"/>
        <v>258.31272637904505</v>
      </c>
      <c r="I831" s="7">
        <f t="shared" ca="1" si="102"/>
        <v>6</v>
      </c>
      <c r="J831" s="9">
        <f t="shared" ca="1" si="103"/>
        <v>1225.0163371762669</v>
      </c>
    </row>
    <row r="832" spans="1:10" x14ac:dyDescent="0.2">
      <c r="A832" s="7">
        <v>826</v>
      </c>
      <c r="B832" s="8">
        <v>42100</v>
      </c>
      <c r="C832" s="7" t="str">
        <f t="shared" ca="1" si="96"/>
        <v>Vuk</v>
      </c>
      <c r="D832" s="7" t="str">
        <f t="shared" ca="1" si="97"/>
        <v>BG-555</v>
      </c>
      <c r="E832" s="7" t="str">
        <f t="shared" ca="1" si="98"/>
        <v>Beograd</v>
      </c>
      <c r="F832" s="7" t="str">
        <f t="shared" ca="1" si="99"/>
        <v>Barcelona</v>
      </c>
      <c r="G832" s="9">
        <f t="shared" ca="1" si="100"/>
        <v>777.07819592962846</v>
      </c>
      <c r="H832" s="9">
        <f t="shared" ca="1" si="101"/>
        <v>223.46909720600917</v>
      </c>
      <c r="I832" s="7">
        <f t="shared" ca="1" si="102"/>
        <v>12</v>
      </c>
      <c r="J832" s="9">
        <f t="shared" ca="1" si="103"/>
        <v>1617.5530857517888</v>
      </c>
    </row>
    <row r="833" spans="1:10" x14ac:dyDescent="0.2">
      <c r="A833" s="7">
        <v>827</v>
      </c>
      <c r="B833" s="8">
        <v>42101</v>
      </c>
      <c r="C833" s="7" t="str">
        <f t="shared" ca="1" si="96"/>
        <v>Marko</v>
      </c>
      <c r="D833" s="7" t="str">
        <f t="shared" ca="1" si="97"/>
        <v>BG-444</v>
      </c>
      <c r="E833" s="7" t="str">
        <f t="shared" ca="1" si="98"/>
        <v>Kragujevac</v>
      </c>
      <c r="F833" s="7" t="str">
        <f t="shared" ca="1" si="99"/>
        <v>Rim</v>
      </c>
      <c r="G833" s="9">
        <f t="shared" ca="1" si="100"/>
        <v>364.1134537257941</v>
      </c>
      <c r="H833" s="9">
        <f t="shared" ca="1" si="101"/>
        <v>97.705997626400475</v>
      </c>
      <c r="I833" s="7">
        <f t="shared" ca="1" si="102"/>
        <v>5</v>
      </c>
      <c r="J833" s="9">
        <f t="shared" ca="1" si="103"/>
        <v>1485.9170949718246</v>
      </c>
    </row>
    <row r="834" spans="1:10" x14ac:dyDescent="0.2">
      <c r="A834" s="7">
        <v>828</v>
      </c>
      <c r="B834" s="8">
        <v>42102</v>
      </c>
      <c r="C834" s="7" t="str">
        <f t="shared" ca="1" si="96"/>
        <v>Ivan</v>
      </c>
      <c r="D834" s="7" t="str">
        <f t="shared" ca="1" si="97"/>
        <v>BG-444</v>
      </c>
      <c r="E834" s="7" t="str">
        <f t="shared" ca="1" si="98"/>
        <v>Nis</v>
      </c>
      <c r="F834" s="7" t="str">
        <f t="shared" ca="1" si="99"/>
        <v>Berlin</v>
      </c>
      <c r="G834" s="9">
        <f t="shared" ca="1" si="100"/>
        <v>989.80088282622307</v>
      </c>
      <c r="H834" s="9">
        <f t="shared" ca="1" si="101"/>
        <v>307.77135229802855</v>
      </c>
      <c r="I834" s="7">
        <f t="shared" ca="1" si="102"/>
        <v>10</v>
      </c>
      <c r="J834" s="9">
        <f t="shared" ca="1" si="103"/>
        <v>1945.9402310836686</v>
      </c>
    </row>
    <row r="835" spans="1:10" x14ac:dyDescent="0.2">
      <c r="A835" s="7">
        <v>829</v>
      </c>
      <c r="B835" s="8">
        <v>42103</v>
      </c>
      <c r="C835" s="7" t="str">
        <f t="shared" ca="1" si="96"/>
        <v>Marko</v>
      </c>
      <c r="D835" s="7" t="str">
        <f t="shared" ca="1" si="97"/>
        <v>BG-444</v>
      </c>
      <c r="E835" s="7" t="str">
        <f t="shared" ca="1" si="98"/>
        <v>Beograd</v>
      </c>
      <c r="F835" s="7" t="str">
        <f t="shared" ca="1" si="99"/>
        <v>Berlin</v>
      </c>
      <c r="G835" s="9">
        <f t="shared" ca="1" si="100"/>
        <v>530.03312843444303</v>
      </c>
      <c r="H835" s="9">
        <f t="shared" ca="1" si="101"/>
        <v>143.04781736809397</v>
      </c>
      <c r="I835" s="7">
        <f t="shared" ca="1" si="102"/>
        <v>12</v>
      </c>
      <c r="J835" s="9">
        <f t="shared" ca="1" si="103"/>
        <v>1467.8933035965865</v>
      </c>
    </row>
    <row r="836" spans="1:10" x14ac:dyDescent="0.2">
      <c r="A836" s="7">
        <v>830</v>
      </c>
      <c r="B836" s="8">
        <v>42104</v>
      </c>
      <c r="C836" s="7" t="str">
        <f t="shared" ca="1" si="96"/>
        <v>Velja</v>
      </c>
      <c r="D836" s="7" t="str">
        <f t="shared" ca="1" si="97"/>
        <v>BG-333</v>
      </c>
      <c r="E836" s="7" t="str">
        <f t="shared" ca="1" si="98"/>
        <v>Kragujevac</v>
      </c>
      <c r="F836" s="7" t="str">
        <f t="shared" ca="1" si="99"/>
        <v>Pariz</v>
      </c>
      <c r="G836" s="9">
        <f t="shared" ca="1" si="100"/>
        <v>1150.8133550394168</v>
      </c>
      <c r="H836" s="9">
        <f t="shared" ca="1" si="101"/>
        <v>306.98016546434405</v>
      </c>
      <c r="I836" s="7">
        <f t="shared" ca="1" si="102"/>
        <v>12</v>
      </c>
      <c r="J836" s="9">
        <f t="shared" ca="1" si="103"/>
        <v>1143.2012336984212</v>
      </c>
    </row>
    <row r="837" spans="1:10" x14ac:dyDescent="0.2">
      <c r="A837" s="7">
        <v>831</v>
      </c>
      <c r="B837" s="8">
        <v>42105</v>
      </c>
      <c r="C837" s="7" t="str">
        <f t="shared" ca="1" si="96"/>
        <v>Marko</v>
      </c>
      <c r="D837" s="7" t="str">
        <f t="shared" ca="1" si="97"/>
        <v>BG-555</v>
      </c>
      <c r="E837" s="7" t="str">
        <f t="shared" ca="1" si="98"/>
        <v>Novi Pazar</v>
      </c>
      <c r="F837" s="7" t="str">
        <f t="shared" ca="1" si="99"/>
        <v>Pariz</v>
      </c>
      <c r="G837" s="9">
        <f t="shared" ca="1" si="100"/>
        <v>525.45093256715245</v>
      </c>
      <c r="H837" s="9">
        <f t="shared" ca="1" si="101"/>
        <v>139.5809476446787</v>
      </c>
      <c r="I837" s="7">
        <f t="shared" ca="1" si="102"/>
        <v>10</v>
      </c>
      <c r="J837" s="9">
        <f t="shared" ca="1" si="103"/>
        <v>1402.6955703059689</v>
      </c>
    </row>
    <row r="838" spans="1:10" x14ac:dyDescent="0.2">
      <c r="A838" s="7">
        <v>832</v>
      </c>
      <c r="B838" s="8">
        <v>42106</v>
      </c>
      <c r="C838" s="7" t="str">
        <f t="shared" ca="1" si="96"/>
        <v>Vuk</v>
      </c>
      <c r="D838" s="7" t="str">
        <f t="shared" ca="1" si="97"/>
        <v>BG-444</v>
      </c>
      <c r="E838" s="7" t="str">
        <f t="shared" ca="1" si="98"/>
        <v>Novi Pazar</v>
      </c>
      <c r="F838" s="7" t="str">
        <f t="shared" ca="1" si="99"/>
        <v>Berlin</v>
      </c>
      <c r="G838" s="9">
        <f t="shared" ca="1" si="100"/>
        <v>580.70610984113387</v>
      </c>
      <c r="H838" s="9">
        <f t="shared" ca="1" si="101"/>
        <v>160.04669576114387</v>
      </c>
      <c r="I838" s="7">
        <f t="shared" ca="1" si="102"/>
        <v>7</v>
      </c>
      <c r="J838" s="9">
        <f t="shared" ca="1" si="103"/>
        <v>1064.3157186950782</v>
      </c>
    </row>
    <row r="839" spans="1:10" x14ac:dyDescent="0.2">
      <c r="A839" s="7">
        <v>833</v>
      </c>
      <c r="B839" s="8">
        <v>42107</v>
      </c>
      <c r="C839" s="7" t="str">
        <f t="shared" ca="1" si="96"/>
        <v>Marko</v>
      </c>
      <c r="D839" s="7" t="str">
        <f t="shared" ca="1" si="97"/>
        <v>BG-333</v>
      </c>
      <c r="E839" s="7" t="str">
        <f t="shared" ca="1" si="98"/>
        <v>Novi Pazar</v>
      </c>
      <c r="F839" s="7" t="str">
        <f t="shared" ca="1" si="99"/>
        <v>Pariz</v>
      </c>
      <c r="G839" s="9">
        <f t="shared" ca="1" si="100"/>
        <v>537.64528630543782</v>
      </c>
      <c r="H839" s="9">
        <f t="shared" ca="1" si="101"/>
        <v>147.97643175441024</v>
      </c>
      <c r="I839" s="7">
        <f t="shared" ca="1" si="102"/>
        <v>7</v>
      </c>
      <c r="J839" s="9">
        <f t="shared" ca="1" si="103"/>
        <v>1604.7117478215046</v>
      </c>
    </row>
    <row r="840" spans="1:10" x14ac:dyDescent="0.2">
      <c r="A840" s="7">
        <v>834</v>
      </c>
      <c r="B840" s="8">
        <v>42108</v>
      </c>
      <c r="C840" s="7" t="str">
        <f t="shared" ref="C840:C903" ca="1" si="104">IF(RAND()&lt;0.2,"Marko",IF(RAND()&lt;0.25,"Velja",IF(RAND()&lt;0.33,"Ivan",IF(RAND()&lt;0.5,"Petar","Vuk"))))</f>
        <v>Velja</v>
      </c>
      <c r="D840" s="7" t="str">
        <f t="shared" ref="D840:D903" ca="1" si="105">IF(RAND()&lt;0.2,"BG-111",IF(RAND()&lt;0.25,"BG-222",IF(RAND()&lt;0.33,"BG-333",IF(RAND()&lt;0.5,"BG-444","BG-555"))))</f>
        <v>BG-222</v>
      </c>
      <c r="E840" s="7" t="str">
        <f t="shared" ref="E840:E903" ca="1" si="106">IF(RAND()&lt;0.2,"Beograd",IF(RAND()&lt;0.25,"Novi Sad",IF(RAND()&lt;0.33,"Nis",IF(RAND()&lt;0.5,"Kragujevac","Novi Pazar"))))</f>
        <v>Kragujevac</v>
      </c>
      <c r="F840" s="7" t="str">
        <f t="shared" ref="F840:F903" ca="1" si="107">IF(RAND()&lt;0.2,"Rim",IF(RAND()&lt;0.25,"Moskva",IF(RAND()&lt;0.33,"Berlin",IF(RAND()&lt;0.5,"Pariz","Barcelona"))))</f>
        <v>Rim</v>
      </c>
      <c r="G840" s="9">
        <f t="shared" ref="G840:G903" ca="1" si="108">RAND()*1000+300</f>
        <v>385.22391628139991</v>
      </c>
      <c r="H840" s="9">
        <f t="shared" ref="H840:H903" ca="1" si="109">(G840/100)* (RAND()*5+ 26.5)</f>
        <v>102.76115532039294</v>
      </c>
      <c r="I840" s="7">
        <f t="shared" ref="I840:I903" ca="1" si="110">INT( RAND() * 10 + 5 )</f>
        <v>7</v>
      </c>
      <c r="J840" s="9">
        <f t="shared" ref="J840:J903" ca="1" si="111">RAND()*1000+1000</f>
        <v>1429.2005930613934</v>
      </c>
    </row>
    <row r="841" spans="1:10" x14ac:dyDescent="0.2">
      <c r="A841" s="7">
        <v>835</v>
      </c>
      <c r="B841" s="8">
        <v>42109</v>
      </c>
      <c r="C841" s="7" t="str">
        <f t="shared" ca="1" si="104"/>
        <v>Ivan</v>
      </c>
      <c r="D841" s="7" t="str">
        <f t="shared" ca="1" si="105"/>
        <v>BG-111</v>
      </c>
      <c r="E841" s="7" t="str">
        <f t="shared" ca="1" si="106"/>
        <v>Novi Pazar</v>
      </c>
      <c r="F841" s="7" t="str">
        <f t="shared" ca="1" si="107"/>
        <v>Berlin</v>
      </c>
      <c r="G841" s="9">
        <f t="shared" ca="1" si="108"/>
        <v>1006.9880025900738</v>
      </c>
      <c r="H841" s="9">
        <f t="shared" ca="1" si="109"/>
        <v>285.84289575924061</v>
      </c>
      <c r="I841" s="7">
        <f t="shared" ca="1" si="110"/>
        <v>9</v>
      </c>
      <c r="J841" s="9">
        <f t="shared" ca="1" si="111"/>
        <v>1472.314868104402</v>
      </c>
    </row>
    <row r="842" spans="1:10" x14ac:dyDescent="0.2">
      <c r="A842" s="7">
        <v>836</v>
      </c>
      <c r="B842" s="8">
        <v>42110</v>
      </c>
      <c r="C842" s="7" t="str">
        <f t="shared" ca="1" si="104"/>
        <v>Petar</v>
      </c>
      <c r="D842" s="7" t="str">
        <f t="shared" ca="1" si="105"/>
        <v>BG-111</v>
      </c>
      <c r="E842" s="7" t="str">
        <f t="shared" ca="1" si="106"/>
        <v>Beograd</v>
      </c>
      <c r="F842" s="7" t="str">
        <f t="shared" ca="1" si="107"/>
        <v>Berlin</v>
      </c>
      <c r="G842" s="9">
        <f t="shared" ca="1" si="108"/>
        <v>472.04628421164944</v>
      </c>
      <c r="H842" s="9">
        <f t="shared" ca="1" si="109"/>
        <v>139.522387225735</v>
      </c>
      <c r="I842" s="7">
        <f t="shared" ca="1" si="110"/>
        <v>12</v>
      </c>
      <c r="J842" s="9">
        <f t="shared" ca="1" si="111"/>
        <v>1329.9031684010574</v>
      </c>
    </row>
    <row r="843" spans="1:10" x14ac:dyDescent="0.2">
      <c r="A843" s="7">
        <v>837</v>
      </c>
      <c r="B843" s="8">
        <v>42111</v>
      </c>
      <c r="C843" s="7" t="str">
        <f t="shared" ca="1" si="104"/>
        <v>Petar</v>
      </c>
      <c r="D843" s="7" t="str">
        <f t="shared" ca="1" si="105"/>
        <v>BG-111</v>
      </c>
      <c r="E843" s="7" t="str">
        <f t="shared" ca="1" si="106"/>
        <v>Novi Sad</v>
      </c>
      <c r="F843" s="7" t="str">
        <f t="shared" ca="1" si="107"/>
        <v>Pariz</v>
      </c>
      <c r="G843" s="9">
        <f t="shared" ca="1" si="108"/>
        <v>759.49615845920403</v>
      </c>
      <c r="H843" s="9">
        <f t="shared" ca="1" si="109"/>
        <v>238.69158093939561</v>
      </c>
      <c r="I843" s="7">
        <f t="shared" ca="1" si="110"/>
        <v>10</v>
      </c>
      <c r="J843" s="9">
        <f t="shared" ca="1" si="111"/>
        <v>1307.8236042227645</v>
      </c>
    </row>
    <row r="844" spans="1:10" x14ac:dyDescent="0.2">
      <c r="A844" s="7">
        <v>838</v>
      </c>
      <c r="B844" s="8">
        <v>42112</v>
      </c>
      <c r="C844" s="7" t="str">
        <f t="shared" ca="1" si="104"/>
        <v>Velja</v>
      </c>
      <c r="D844" s="7" t="str">
        <f t="shared" ca="1" si="105"/>
        <v>BG-444</v>
      </c>
      <c r="E844" s="7" t="str">
        <f t="shared" ca="1" si="106"/>
        <v>Novi Sad</v>
      </c>
      <c r="F844" s="7" t="str">
        <f t="shared" ca="1" si="107"/>
        <v>Berlin</v>
      </c>
      <c r="G844" s="9">
        <f t="shared" ca="1" si="108"/>
        <v>600.73694304265575</v>
      </c>
      <c r="H844" s="9">
        <f t="shared" ca="1" si="109"/>
        <v>181.16019595570336</v>
      </c>
      <c r="I844" s="7">
        <f t="shared" ca="1" si="110"/>
        <v>13</v>
      </c>
      <c r="J844" s="9">
        <f t="shared" ca="1" si="111"/>
        <v>1321.3343358779578</v>
      </c>
    </row>
    <row r="845" spans="1:10" x14ac:dyDescent="0.2">
      <c r="A845" s="7">
        <v>839</v>
      </c>
      <c r="B845" s="8">
        <v>42113</v>
      </c>
      <c r="C845" s="7" t="str">
        <f t="shared" ca="1" si="104"/>
        <v>Marko</v>
      </c>
      <c r="D845" s="7" t="str">
        <f t="shared" ca="1" si="105"/>
        <v>BG-111</v>
      </c>
      <c r="E845" s="7" t="str">
        <f t="shared" ca="1" si="106"/>
        <v>Beograd</v>
      </c>
      <c r="F845" s="7" t="str">
        <f t="shared" ca="1" si="107"/>
        <v>Moskva</v>
      </c>
      <c r="G845" s="9">
        <f t="shared" ca="1" si="108"/>
        <v>738.75993713708135</v>
      </c>
      <c r="H845" s="9">
        <f t="shared" ca="1" si="109"/>
        <v>213.60288490407552</v>
      </c>
      <c r="I845" s="7">
        <f t="shared" ca="1" si="110"/>
        <v>12</v>
      </c>
      <c r="J845" s="9">
        <f t="shared" ca="1" si="111"/>
        <v>1003.8325248942579</v>
      </c>
    </row>
    <row r="846" spans="1:10" x14ac:dyDescent="0.2">
      <c r="A846" s="7">
        <v>840</v>
      </c>
      <c r="B846" s="8">
        <v>42114</v>
      </c>
      <c r="C846" s="7" t="str">
        <f t="shared" ca="1" si="104"/>
        <v>Vuk</v>
      </c>
      <c r="D846" s="7" t="str">
        <f t="shared" ca="1" si="105"/>
        <v>BG-111</v>
      </c>
      <c r="E846" s="7" t="str">
        <f t="shared" ca="1" si="106"/>
        <v>Kragujevac</v>
      </c>
      <c r="F846" s="7" t="str">
        <f t="shared" ca="1" si="107"/>
        <v>Moskva</v>
      </c>
      <c r="G846" s="9">
        <f t="shared" ca="1" si="108"/>
        <v>1298.4971881760416</v>
      </c>
      <c r="H846" s="9">
        <f t="shared" ca="1" si="109"/>
        <v>366.45967044938027</v>
      </c>
      <c r="I846" s="7">
        <f t="shared" ca="1" si="110"/>
        <v>11</v>
      </c>
      <c r="J846" s="9">
        <f t="shared" ca="1" si="111"/>
        <v>1469.2950329302289</v>
      </c>
    </row>
    <row r="847" spans="1:10" x14ac:dyDescent="0.2">
      <c r="A847" s="7">
        <v>841</v>
      </c>
      <c r="B847" s="8">
        <v>42115</v>
      </c>
      <c r="C847" s="7" t="str">
        <f t="shared" ca="1" si="104"/>
        <v>Ivan</v>
      </c>
      <c r="D847" s="7" t="str">
        <f t="shared" ca="1" si="105"/>
        <v>BG-333</v>
      </c>
      <c r="E847" s="7" t="str">
        <f t="shared" ca="1" si="106"/>
        <v>Novi Sad</v>
      </c>
      <c r="F847" s="7" t="str">
        <f t="shared" ca="1" si="107"/>
        <v>Rim</v>
      </c>
      <c r="G847" s="9">
        <f t="shared" ca="1" si="108"/>
        <v>827.20078249166477</v>
      </c>
      <c r="H847" s="9">
        <f t="shared" ca="1" si="109"/>
        <v>234.00525118921121</v>
      </c>
      <c r="I847" s="7">
        <f t="shared" ca="1" si="110"/>
        <v>12</v>
      </c>
      <c r="J847" s="9">
        <f t="shared" ca="1" si="111"/>
        <v>1361.5739896719331</v>
      </c>
    </row>
    <row r="848" spans="1:10" x14ac:dyDescent="0.2">
      <c r="A848" s="7">
        <v>842</v>
      </c>
      <c r="B848" s="8">
        <v>42116</v>
      </c>
      <c r="C848" s="7" t="str">
        <f t="shared" ca="1" si="104"/>
        <v>Marko</v>
      </c>
      <c r="D848" s="7" t="str">
        <f t="shared" ca="1" si="105"/>
        <v>BG-444</v>
      </c>
      <c r="E848" s="7" t="str">
        <f t="shared" ca="1" si="106"/>
        <v>Novi Sad</v>
      </c>
      <c r="F848" s="7" t="str">
        <f t="shared" ca="1" si="107"/>
        <v>Berlin</v>
      </c>
      <c r="G848" s="9">
        <f t="shared" ca="1" si="108"/>
        <v>1277.0213759209569</v>
      </c>
      <c r="H848" s="9">
        <f t="shared" ca="1" si="109"/>
        <v>359.10284162058235</v>
      </c>
      <c r="I848" s="7">
        <f t="shared" ca="1" si="110"/>
        <v>5</v>
      </c>
      <c r="J848" s="9">
        <f t="shared" ca="1" si="111"/>
        <v>1828.3176170075083</v>
      </c>
    </row>
    <row r="849" spans="1:10" x14ac:dyDescent="0.2">
      <c r="A849" s="7">
        <v>843</v>
      </c>
      <c r="B849" s="8">
        <v>42117</v>
      </c>
      <c r="C849" s="7" t="str">
        <f t="shared" ca="1" si="104"/>
        <v>Velja</v>
      </c>
      <c r="D849" s="7" t="str">
        <f t="shared" ca="1" si="105"/>
        <v>BG-444</v>
      </c>
      <c r="E849" s="7" t="str">
        <f t="shared" ca="1" si="106"/>
        <v>Kragujevac</v>
      </c>
      <c r="F849" s="7" t="str">
        <f t="shared" ca="1" si="107"/>
        <v>Moskva</v>
      </c>
      <c r="G849" s="9">
        <f t="shared" ca="1" si="108"/>
        <v>959.8570096180357</v>
      </c>
      <c r="H849" s="9">
        <f t="shared" ca="1" si="109"/>
        <v>285.44784333936258</v>
      </c>
      <c r="I849" s="7">
        <f t="shared" ca="1" si="110"/>
        <v>13</v>
      </c>
      <c r="J849" s="9">
        <f t="shared" ca="1" si="111"/>
        <v>1402.1524120767333</v>
      </c>
    </row>
    <row r="850" spans="1:10" x14ac:dyDescent="0.2">
      <c r="A850" s="7">
        <v>844</v>
      </c>
      <c r="B850" s="8">
        <v>42118</v>
      </c>
      <c r="C850" s="7" t="str">
        <f t="shared" ca="1" si="104"/>
        <v>Velja</v>
      </c>
      <c r="D850" s="7" t="str">
        <f t="shared" ca="1" si="105"/>
        <v>BG-444</v>
      </c>
      <c r="E850" s="7" t="str">
        <f t="shared" ca="1" si="106"/>
        <v>Kragujevac</v>
      </c>
      <c r="F850" s="7" t="str">
        <f t="shared" ca="1" si="107"/>
        <v>Berlin</v>
      </c>
      <c r="G850" s="9">
        <f t="shared" ca="1" si="108"/>
        <v>427.43939773887178</v>
      </c>
      <c r="H850" s="9">
        <f t="shared" ca="1" si="109"/>
        <v>126.40133473331971</v>
      </c>
      <c r="I850" s="7">
        <f t="shared" ca="1" si="110"/>
        <v>6</v>
      </c>
      <c r="J850" s="9">
        <f t="shared" ca="1" si="111"/>
        <v>1533.2958132682049</v>
      </c>
    </row>
    <row r="851" spans="1:10" x14ac:dyDescent="0.2">
      <c r="A851" s="7">
        <v>845</v>
      </c>
      <c r="B851" s="8">
        <v>42119</v>
      </c>
      <c r="C851" s="7" t="str">
        <f t="shared" ca="1" si="104"/>
        <v>Ivan</v>
      </c>
      <c r="D851" s="7" t="str">
        <f t="shared" ca="1" si="105"/>
        <v>BG-555</v>
      </c>
      <c r="E851" s="7" t="str">
        <f t="shared" ca="1" si="106"/>
        <v>Kragujevac</v>
      </c>
      <c r="F851" s="7" t="str">
        <f t="shared" ca="1" si="107"/>
        <v>Pariz</v>
      </c>
      <c r="G851" s="9">
        <f t="shared" ca="1" si="108"/>
        <v>715.79394494879602</v>
      </c>
      <c r="H851" s="9">
        <f t="shared" ca="1" si="109"/>
        <v>211.60374128386874</v>
      </c>
      <c r="I851" s="7">
        <f t="shared" ca="1" si="110"/>
        <v>14</v>
      </c>
      <c r="J851" s="9">
        <f t="shared" ca="1" si="111"/>
        <v>1984.7390963180319</v>
      </c>
    </row>
    <row r="852" spans="1:10" x14ac:dyDescent="0.2">
      <c r="A852" s="7">
        <v>846</v>
      </c>
      <c r="B852" s="8">
        <v>42120</v>
      </c>
      <c r="C852" s="7" t="str">
        <f t="shared" ca="1" si="104"/>
        <v>Marko</v>
      </c>
      <c r="D852" s="7" t="str">
        <f t="shared" ca="1" si="105"/>
        <v>BG-222</v>
      </c>
      <c r="E852" s="7" t="str">
        <f t="shared" ca="1" si="106"/>
        <v>Novi Sad</v>
      </c>
      <c r="F852" s="7" t="str">
        <f t="shared" ca="1" si="107"/>
        <v>Barcelona</v>
      </c>
      <c r="G852" s="9">
        <f t="shared" ca="1" si="108"/>
        <v>660.0241056105292</v>
      </c>
      <c r="H852" s="9">
        <f t="shared" ca="1" si="109"/>
        <v>203.19443182893573</v>
      </c>
      <c r="I852" s="7">
        <f t="shared" ca="1" si="110"/>
        <v>10</v>
      </c>
      <c r="J852" s="9">
        <f t="shared" ca="1" si="111"/>
        <v>1452.0125858102715</v>
      </c>
    </row>
    <row r="853" spans="1:10" x14ac:dyDescent="0.2">
      <c r="A853" s="7">
        <v>847</v>
      </c>
      <c r="B853" s="8">
        <v>42121</v>
      </c>
      <c r="C853" s="7" t="str">
        <f t="shared" ca="1" si="104"/>
        <v>Ivan</v>
      </c>
      <c r="D853" s="7" t="str">
        <f t="shared" ca="1" si="105"/>
        <v>BG-333</v>
      </c>
      <c r="E853" s="7" t="str">
        <f t="shared" ca="1" si="106"/>
        <v>Nis</v>
      </c>
      <c r="F853" s="7" t="str">
        <f t="shared" ca="1" si="107"/>
        <v>Berlin</v>
      </c>
      <c r="G853" s="9">
        <f t="shared" ca="1" si="108"/>
        <v>405.02870092885621</v>
      </c>
      <c r="H853" s="9">
        <f t="shared" ca="1" si="109"/>
        <v>122.38556996594755</v>
      </c>
      <c r="I853" s="7">
        <f t="shared" ca="1" si="110"/>
        <v>13</v>
      </c>
      <c r="J853" s="9">
        <f t="shared" ca="1" si="111"/>
        <v>1683.9226229073874</v>
      </c>
    </row>
    <row r="854" spans="1:10" x14ac:dyDescent="0.2">
      <c r="A854" s="7">
        <v>848</v>
      </c>
      <c r="B854" s="8">
        <v>42122</v>
      </c>
      <c r="C854" s="7" t="str">
        <f t="shared" ca="1" si="104"/>
        <v>Petar</v>
      </c>
      <c r="D854" s="7" t="str">
        <f t="shared" ca="1" si="105"/>
        <v>BG-444</v>
      </c>
      <c r="E854" s="7" t="str">
        <f t="shared" ca="1" si="106"/>
        <v>Kragujevac</v>
      </c>
      <c r="F854" s="7" t="str">
        <f t="shared" ca="1" si="107"/>
        <v>Barcelona</v>
      </c>
      <c r="G854" s="9">
        <f t="shared" ca="1" si="108"/>
        <v>630.01428166719211</v>
      </c>
      <c r="H854" s="9">
        <f t="shared" ca="1" si="109"/>
        <v>172.74683364095424</v>
      </c>
      <c r="I854" s="7">
        <f t="shared" ca="1" si="110"/>
        <v>5</v>
      </c>
      <c r="J854" s="9">
        <f t="shared" ca="1" si="111"/>
        <v>1974.5143554816193</v>
      </c>
    </row>
    <row r="855" spans="1:10" x14ac:dyDescent="0.2">
      <c r="A855" s="7">
        <v>849</v>
      </c>
      <c r="B855" s="8">
        <v>42123</v>
      </c>
      <c r="C855" s="7" t="str">
        <f t="shared" ca="1" si="104"/>
        <v>Ivan</v>
      </c>
      <c r="D855" s="7" t="str">
        <f t="shared" ca="1" si="105"/>
        <v>BG-444</v>
      </c>
      <c r="E855" s="7" t="str">
        <f t="shared" ca="1" si="106"/>
        <v>Novi Pazar</v>
      </c>
      <c r="F855" s="7" t="str">
        <f t="shared" ca="1" si="107"/>
        <v>Pariz</v>
      </c>
      <c r="G855" s="9">
        <f t="shared" ca="1" si="108"/>
        <v>797.2367486886493</v>
      </c>
      <c r="H855" s="9">
        <f t="shared" ca="1" si="109"/>
        <v>211.56054474996043</v>
      </c>
      <c r="I855" s="7">
        <f t="shared" ca="1" si="110"/>
        <v>7</v>
      </c>
      <c r="J855" s="9">
        <f t="shared" ca="1" si="111"/>
        <v>1432.5987442454389</v>
      </c>
    </row>
    <row r="856" spans="1:10" x14ac:dyDescent="0.2">
      <c r="A856" s="7">
        <v>850</v>
      </c>
      <c r="B856" s="8">
        <v>42124</v>
      </c>
      <c r="C856" s="7" t="str">
        <f t="shared" ca="1" si="104"/>
        <v>Ivan</v>
      </c>
      <c r="D856" s="7" t="str">
        <f t="shared" ca="1" si="105"/>
        <v>BG-333</v>
      </c>
      <c r="E856" s="7" t="str">
        <f t="shared" ca="1" si="106"/>
        <v>Novi Sad</v>
      </c>
      <c r="F856" s="7" t="str">
        <f t="shared" ca="1" si="107"/>
        <v>Barcelona</v>
      </c>
      <c r="G856" s="9">
        <f t="shared" ca="1" si="108"/>
        <v>826.8620984881054</v>
      </c>
      <c r="H856" s="9">
        <f t="shared" ca="1" si="109"/>
        <v>242.23528076205974</v>
      </c>
      <c r="I856" s="7">
        <f t="shared" ca="1" si="110"/>
        <v>9</v>
      </c>
      <c r="J856" s="9">
        <f t="shared" ca="1" si="111"/>
        <v>1005.7006616409919</v>
      </c>
    </row>
    <row r="857" spans="1:10" x14ac:dyDescent="0.2">
      <c r="A857" s="7">
        <v>851</v>
      </c>
      <c r="B857" s="8">
        <v>42125</v>
      </c>
      <c r="C857" s="7" t="str">
        <f t="shared" ca="1" si="104"/>
        <v>Petar</v>
      </c>
      <c r="D857" s="7" t="str">
        <f t="shared" ca="1" si="105"/>
        <v>BG-333</v>
      </c>
      <c r="E857" s="7" t="str">
        <f t="shared" ca="1" si="106"/>
        <v>Kragujevac</v>
      </c>
      <c r="F857" s="7" t="str">
        <f t="shared" ca="1" si="107"/>
        <v>Barcelona</v>
      </c>
      <c r="G857" s="9">
        <f t="shared" ca="1" si="108"/>
        <v>814.497996194557</v>
      </c>
      <c r="H857" s="9">
        <f t="shared" ca="1" si="109"/>
        <v>216.60580013798733</v>
      </c>
      <c r="I857" s="7">
        <f t="shared" ca="1" si="110"/>
        <v>10</v>
      </c>
      <c r="J857" s="9">
        <f t="shared" ca="1" si="111"/>
        <v>1983.2332312529134</v>
      </c>
    </row>
    <row r="858" spans="1:10" x14ac:dyDescent="0.2">
      <c r="A858" s="7">
        <v>852</v>
      </c>
      <c r="B858" s="8">
        <v>42126</v>
      </c>
      <c r="C858" s="7" t="str">
        <f t="shared" ca="1" si="104"/>
        <v>Vuk</v>
      </c>
      <c r="D858" s="7" t="str">
        <f t="shared" ca="1" si="105"/>
        <v>BG-444</v>
      </c>
      <c r="E858" s="7" t="str">
        <f t="shared" ca="1" si="106"/>
        <v>Nis</v>
      </c>
      <c r="F858" s="7" t="str">
        <f t="shared" ca="1" si="107"/>
        <v>Berlin</v>
      </c>
      <c r="G858" s="9">
        <f t="shared" ca="1" si="108"/>
        <v>524.05694438262037</v>
      </c>
      <c r="H858" s="9">
        <f t="shared" ca="1" si="109"/>
        <v>157.16423804446396</v>
      </c>
      <c r="I858" s="7">
        <f t="shared" ca="1" si="110"/>
        <v>9</v>
      </c>
      <c r="J858" s="9">
        <f t="shared" ca="1" si="111"/>
        <v>1114.8857288546571</v>
      </c>
    </row>
    <row r="859" spans="1:10" x14ac:dyDescent="0.2">
      <c r="A859" s="7">
        <v>853</v>
      </c>
      <c r="B859" s="8">
        <v>42127</v>
      </c>
      <c r="C859" s="7" t="str">
        <f t="shared" ca="1" si="104"/>
        <v>Marko</v>
      </c>
      <c r="D859" s="7" t="str">
        <f t="shared" ca="1" si="105"/>
        <v>BG-555</v>
      </c>
      <c r="E859" s="7" t="str">
        <f t="shared" ca="1" si="106"/>
        <v>Beograd</v>
      </c>
      <c r="F859" s="7" t="str">
        <f t="shared" ca="1" si="107"/>
        <v>Rim</v>
      </c>
      <c r="G859" s="9">
        <f t="shared" ca="1" si="108"/>
        <v>1247.7193413685363</v>
      </c>
      <c r="H859" s="9">
        <f t="shared" ca="1" si="109"/>
        <v>385.69576693032678</v>
      </c>
      <c r="I859" s="7">
        <f t="shared" ca="1" si="110"/>
        <v>5</v>
      </c>
      <c r="J859" s="9">
        <f t="shared" ca="1" si="111"/>
        <v>1726.7448569545666</v>
      </c>
    </row>
    <row r="860" spans="1:10" x14ac:dyDescent="0.2">
      <c r="A860" s="7">
        <v>854</v>
      </c>
      <c r="B860" s="8">
        <v>42128</v>
      </c>
      <c r="C860" s="7" t="str">
        <f t="shared" ca="1" si="104"/>
        <v>Petar</v>
      </c>
      <c r="D860" s="7" t="str">
        <f t="shared" ca="1" si="105"/>
        <v>BG-222</v>
      </c>
      <c r="E860" s="7" t="str">
        <f t="shared" ca="1" si="106"/>
        <v>Novi Pazar</v>
      </c>
      <c r="F860" s="7" t="str">
        <f t="shared" ca="1" si="107"/>
        <v>Rim</v>
      </c>
      <c r="G860" s="9">
        <f t="shared" ca="1" si="108"/>
        <v>314.06428336128027</v>
      </c>
      <c r="H860" s="9">
        <f t="shared" ca="1" si="109"/>
        <v>92.308305990579228</v>
      </c>
      <c r="I860" s="7">
        <f t="shared" ca="1" si="110"/>
        <v>12</v>
      </c>
      <c r="J860" s="9">
        <f t="shared" ca="1" si="111"/>
        <v>1918.2823233507797</v>
      </c>
    </row>
    <row r="861" spans="1:10" x14ac:dyDescent="0.2">
      <c r="A861" s="7">
        <v>855</v>
      </c>
      <c r="B861" s="8">
        <v>42129</v>
      </c>
      <c r="C861" s="7" t="str">
        <f t="shared" ca="1" si="104"/>
        <v>Velja</v>
      </c>
      <c r="D861" s="7" t="str">
        <f t="shared" ca="1" si="105"/>
        <v>BG-555</v>
      </c>
      <c r="E861" s="7" t="str">
        <f t="shared" ca="1" si="106"/>
        <v>Kragujevac</v>
      </c>
      <c r="F861" s="7" t="str">
        <f t="shared" ca="1" si="107"/>
        <v>Berlin</v>
      </c>
      <c r="G861" s="9">
        <f t="shared" ca="1" si="108"/>
        <v>688.413217647956</v>
      </c>
      <c r="H861" s="9">
        <f t="shared" ca="1" si="109"/>
        <v>191.11806007963384</v>
      </c>
      <c r="I861" s="7">
        <f t="shared" ca="1" si="110"/>
        <v>13</v>
      </c>
      <c r="J861" s="9">
        <f t="shared" ca="1" si="111"/>
        <v>1973.7293725566349</v>
      </c>
    </row>
    <row r="862" spans="1:10" x14ac:dyDescent="0.2">
      <c r="A862" s="7">
        <v>856</v>
      </c>
      <c r="B862" s="8">
        <v>42130</v>
      </c>
      <c r="C862" s="7" t="str">
        <f t="shared" ca="1" si="104"/>
        <v>Marko</v>
      </c>
      <c r="D862" s="7" t="str">
        <f t="shared" ca="1" si="105"/>
        <v>BG-111</v>
      </c>
      <c r="E862" s="7" t="str">
        <f t="shared" ca="1" si="106"/>
        <v>Novi Sad</v>
      </c>
      <c r="F862" s="7" t="str">
        <f t="shared" ca="1" si="107"/>
        <v>Barcelona</v>
      </c>
      <c r="G862" s="9">
        <f t="shared" ca="1" si="108"/>
        <v>636.23950971743193</v>
      </c>
      <c r="H862" s="9">
        <f t="shared" ca="1" si="109"/>
        <v>193.57639724051086</v>
      </c>
      <c r="I862" s="7">
        <f t="shared" ca="1" si="110"/>
        <v>8</v>
      </c>
      <c r="J862" s="9">
        <f t="shared" ca="1" si="111"/>
        <v>1803.953869086394</v>
      </c>
    </row>
    <row r="863" spans="1:10" x14ac:dyDescent="0.2">
      <c r="A863" s="7">
        <v>857</v>
      </c>
      <c r="B863" s="8">
        <v>42131</v>
      </c>
      <c r="C863" s="7" t="str">
        <f t="shared" ca="1" si="104"/>
        <v>Ivan</v>
      </c>
      <c r="D863" s="7" t="str">
        <f t="shared" ca="1" si="105"/>
        <v>BG-555</v>
      </c>
      <c r="E863" s="7" t="str">
        <f t="shared" ca="1" si="106"/>
        <v>Beograd</v>
      </c>
      <c r="F863" s="7" t="str">
        <f t="shared" ca="1" si="107"/>
        <v>Barcelona</v>
      </c>
      <c r="G863" s="9">
        <f t="shared" ca="1" si="108"/>
        <v>831.20822480391064</v>
      </c>
      <c r="H863" s="9">
        <f t="shared" ca="1" si="109"/>
        <v>241.37835275726192</v>
      </c>
      <c r="I863" s="7">
        <f t="shared" ca="1" si="110"/>
        <v>11</v>
      </c>
      <c r="J863" s="9">
        <f t="shared" ca="1" si="111"/>
        <v>1803.6817069335402</v>
      </c>
    </row>
    <row r="864" spans="1:10" x14ac:dyDescent="0.2">
      <c r="A864" s="7">
        <v>858</v>
      </c>
      <c r="B864" s="8">
        <v>42132</v>
      </c>
      <c r="C864" s="7" t="str">
        <f t="shared" ca="1" si="104"/>
        <v>Velja</v>
      </c>
      <c r="D864" s="7" t="str">
        <f t="shared" ca="1" si="105"/>
        <v>BG-333</v>
      </c>
      <c r="E864" s="7" t="str">
        <f t="shared" ca="1" si="106"/>
        <v>Beograd</v>
      </c>
      <c r="F864" s="7" t="str">
        <f t="shared" ca="1" si="107"/>
        <v>Rim</v>
      </c>
      <c r="G864" s="9">
        <f t="shared" ca="1" si="108"/>
        <v>1111.0254996934164</v>
      </c>
      <c r="H864" s="9">
        <f t="shared" ca="1" si="109"/>
        <v>299.97037718106202</v>
      </c>
      <c r="I864" s="7">
        <f t="shared" ca="1" si="110"/>
        <v>11</v>
      </c>
      <c r="J864" s="9">
        <f t="shared" ca="1" si="111"/>
        <v>1960.0120442536795</v>
      </c>
    </row>
    <row r="865" spans="1:10" x14ac:dyDescent="0.2">
      <c r="A865" s="7">
        <v>859</v>
      </c>
      <c r="B865" s="8">
        <v>42133</v>
      </c>
      <c r="C865" s="7" t="str">
        <f t="shared" ca="1" si="104"/>
        <v>Ivan</v>
      </c>
      <c r="D865" s="7" t="str">
        <f t="shared" ca="1" si="105"/>
        <v>BG-333</v>
      </c>
      <c r="E865" s="7" t="str">
        <f t="shared" ca="1" si="106"/>
        <v>Kragujevac</v>
      </c>
      <c r="F865" s="7" t="str">
        <f t="shared" ca="1" si="107"/>
        <v>Moskva</v>
      </c>
      <c r="G865" s="9">
        <f t="shared" ca="1" si="108"/>
        <v>853.76020032019665</v>
      </c>
      <c r="H865" s="9">
        <f t="shared" ca="1" si="109"/>
        <v>243.14416942183632</v>
      </c>
      <c r="I865" s="7">
        <f t="shared" ca="1" si="110"/>
        <v>7</v>
      </c>
      <c r="J865" s="9">
        <f t="shared" ca="1" si="111"/>
        <v>1195.0320517878456</v>
      </c>
    </row>
    <row r="866" spans="1:10" x14ac:dyDescent="0.2">
      <c r="A866" s="7">
        <v>860</v>
      </c>
      <c r="B866" s="8">
        <v>42134</v>
      </c>
      <c r="C866" s="7" t="str">
        <f t="shared" ca="1" si="104"/>
        <v>Vuk</v>
      </c>
      <c r="D866" s="7" t="str">
        <f t="shared" ca="1" si="105"/>
        <v>BG-555</v>
      </c>
      <c r="E866" s="7" t="str">
        <f t="shared" ca="1" si="106"/>
        <v>Novi Sad</v>
      </c>
      <c r="F866" s="7" t="str">
        <f t="shared" ca="1" si="107"/>
        <v>Pariz</v>
      </c>
      <c r="G866" s="9">
        <f t="shared" ca="1" si="108"/>
        <v>767.52774910844755</v>
      </c>
      <c r="H866" s="9">
        <f t="shared" ca="1" si="109"/>
        <v>230.26499967373908</v>
      </c>
      <c r="I866" s="7">
        <f t="shared" ca="1" si="110"/>
        <v>11</v>
      </c>
      <c r="J866" s="9">
        <f t="shared" ca="1" si="111"/>
        <v>1795.43637249074</v>
      </c>
    </row>
    <row r="867" spans="1:10" x14ac:dyDescent="0.2">
      <c r="A867" s="7">
        <v>861</v>
      </c>
      <c r="B867" s="8">
        <v>42135</v>
      </c>
      <c r="C867" s="7" t="str">
        <f t="shared" ca="1" si="104"/>
        <v>Velja</v>
      </c>
      <c r="D867" s="7" t="str">
        <f t="shared" ca="1" si="105"/>
        <v>BG-444</v>
      </c>
      <c r="E867" s="7" t="str">
        <f t="shared" ca="1" si="106"/>
        <v>Novi Sad</v>
      </c>
      <c r="F867" s="7" t="str">
        <f t="shared" ca="1" si="107"/>
        <v>Pariz</v>
      </c>
      <c r="G867" s="9">
        <f t="shared" ca="1" si="108"/>
        <v>600.21166805266898</v>
      </c>
      <c r="H867" s="9">
        <f t="shared" ca="1" si="109"/>
        <v>162.24552191343381</v>
      </c>
      <c r="I867" s="7">
        <f t="shared" ca="1" si="110"/>
        <v>8</v>
      </c>
      <c r="J867" s="9">
        <f t="shared" ca="1" si="111"/>
        <v>1166.0549757517758</v>
      </c>
    </row>
    <row r="868" spans="1:10" x14ac:dyDescent="0.2">
      <c r="A868" s="7">
        <v>862</v>
      </c>
      <c r="B868" s="8">
        <v>42136</v>
      </c>
      <c r="C868" s="7" t="str">
        <f t="shared" ca="1" si="104"/>
        <v>Petar</v>
      </c>
      <c r="D868" s="7" t="str">
        <f t="shared" ca="1" si="105"/>
        <v>BG-222</v>
      </c>
      <c r="E868" s="7" t="str">
        <f t="shared" ca="1" si="106"/>
        <v>Kragujevac</v>
      </c>
      <c r="F868" s="7" t="str">
        <f t="shared" ca="1" si="107"/>
        <v>Pariz</v>
      </c>
      <c r="G868" s="9">
        <f t="shared" ca="1" si="108"/>
        <v>371.79641775050482</v>
      </c>
      <c r="H868" s="9">
        <f t="shared" ca="1" si="109"/>
        <v>105.94920665117056</v>
      </c>
      <c r="I868" s="7">
        <f t="shared" ca="1" si="110"/>
        <v>13</v>
      </c>
      <c r="J868" s="9">
        <f t="shared" ca="1" si="111"/>
        <v>1972.6538591140607</v>
      </c>
    </row>
    <row r="869" spans="1:10" x14ac:dyDescent="0.2">
      <c r="A869" s="7">
        <v>863</v>
      </c>
      <c r="B869" s="8">
        <v>42137</v>
      </c>
      <c r="C869" s="7" t="str">
        <f t="shared" ca="1" si="104"/>
        <v>Velja</v>
      </c>
      <c r="D869" s="7" t="str">
        <f t="shared" ca="1" si="105"/>
        <v>BG-111</v>
      </c>
      <c r="E869" s="7" t="str">
        <f t="shared" ca="1" si="106"/>
        <v>Novi Sad</v>
      </c>
      <c r="F869" s="7" t="str">
        <f t="shared" ca="1" si="107"/>
        <v>Rim</v>
      </c>
      <c r="G869" s="9">
        <f t="shared" ca="1" si="108"/>
        <v>993.91043026637851</v>
      </c>
      <c r="H869" s="9">
        <f t="shared" ca="1" si="109"/>
        <v>289.94647081438291</v>
      </c>
      <c r="I869" s="7">
        <f t="shared" ca="1" si="110"/>
        <v>5</v>
      </c>
      <c r="J869" s="9">
        <f t="shared" ca="1" si="111"/>
        <v>1805.53452266764</v>
      </c>
    </row>
    <row r="870" spans="1:10" x14ac:dyDescent="0.2">
      <c r="A870" s="7">
        <v>864</v>
      </c>
      <c r="B870" s="8">
        <v>42138</v>
      </c>
      <c r="C870" s="7" t="str">
        <f t="shared" ca="1" si="104"/>
        <v>Velja</v>
      </c>
      <c r="D870" s="7" t="str">
        <f t="shared" ca="1" si="105"/>
        <v>BG-111</v>
      </c>
      <c r="E870" s="7" t="str">
        <f t="shared" ca="1" si="106"/>
        <v>Beograd</v>
      </c>
      <c r="F870" s="7" t="str">
        <f t="shared" ca="1" si="107"/>
        <v>Moskva</v>
      </c>
      <c r="G870" s="9">
        <f t="shared" ca="1" si="108"/>
        <v>1077.0154365350459</v>
      </c>
      <c r="H870" s="9">
        <f t="shared" ca="1" si="109"/>
        <v>288.36573628867666</v>
      </c>
      <c r="I870" s="7">
        <f t="shared" ca="1" si="110"/>
        <v>14</v>
      </c>
      <c r="J870" s="9">
        <f t="shared" ca="1" si="111"/>
        <v>1101.1514130170999</v>
      </c>
    </row>
    <row r="871" spans="1:10" x14ac:dyDescent="0.2">
      <c r="A871" s="7">
        <v>865</v>
      </c>
      <c r="B871" s="8">
        <v>42139</v>
      </c>
      <c r="C871" s="7" t="str">
        <f t="shared" ca="1" si="104"/>
        <v>Marko</v>
      </c>
      <c r="D871" s="7" t="str">
        <f t="shared" ca="1" si="105"/>
        <v>BG-555</v>
      </c>
      <c r="E871" s="7" t="str">
        <f t="shared" ca="1" si="106"/>
        <v>Kragujevac</v>
      </c>
      <c r="F871" s="7" t="str">
        <f t="shared" ca="1" si="107"/>
        <v>Pariz</v>
      </c>
      <c r="G871" s="9">
        <f t="shared" ca="1" si="108"/>
        <v>610.71777632803344</v>
      </c>
      <c r="H871" s="9">
        <f t="shared" ca="1" si="109"/>
        <v>163.6070657814027</v>
      </c>
      <c r="I871" s="7">
        <f t="shared" ca="1" si="110"/>
        <v>8</v>
      </c>
      <c r="J871" s="9">
        <f t="shared" ca="1" si="111"/>
        <v>1933.5269019743505</v>
      </c>
    </row>
    <row r="872" spans="1:10" x14ac:dyDescent="0.2">
      <c r="A872" s="7">
        <v>866</v>
      </c>
      <c r="B872" s="8">
        <v>42140</v>
      </c>
      <c r="C872" s="7" t="str">
        <f t="shared" ca="1" si="104"/>
        <v>Ivan</v>
      </c>
      <c r="D872" s="7" t="str">
        <f t="shared" ca="1" si="105"/>
        <v>BG-444</v>
      </c>
      <c r="E872" s="7" t="str">
        <f t="shared" ca="1" si="106"/>
        <v>Beograd</v>
      </c>
      <c r="F872" s="7" t="str">
        <f t="shared" ca="1" si="107"/>
        <v>Moskva</v>
      </c>
      <c r="G872" s="9">
        <f t="shared" ca="1" si="108"/>
        <v>384.4936692989524</v>
      </c>
      <c r="H872" s="9">
        <f t="shared" ca="1" si="109"/>
        <v>111.13799035545409</v>
      </c>
      <c r="I872" s="7">
        <f t="shared" ca="1" si="110"/>
        <v>6</v>
      </c>
      <c r="J872" s="9">
        <f t="shared" ca="1" si="111"/>
        <v>1279.4703260242929</v>
      </c>
    </row>
    <row r="873" spans="1:10" x14ac:dyDescent="0.2">
      <c r="A873" s="7">
        <v>867</v>
      </c>
      <c r="B873" s="8">
        <v>42141</v>
      </c>
      <c r="C873" s="7" t="str">
        <f t="shared" ca="1" si="104"/>
        <v>Marko</v>
      </c>
      <c r="D873" s="7" t="str">
        <f t="shared" ca="1" si="105"/>
        <v>BG-333</v>
      </c>
      <c r="E873" s="7" t="str">
        <f t="shared" ca="1" si="106"/>
        <v>Kragujevac</v>
      </c>
      <c r="F873" s="7" t="str">
        <f t="shared" ca="1" si="107"/>
        <v>Barcelona</v>
      </c>
      <c r="G873" s="9">
        <f t="shared" ca="1" si="108"/>
        <v>1106.7443560758211</v>
      </c>
      <c r="H873" s="9">
        <f t="shared" ca="1" si="109"/>
        <v>335.07562988000143</v>
      </c>
      <c r="I873" s="7">
        <f t="shared" ca="1" si="110"/>
        <v>10</v>
      </c>
      <c r="J873" s="9">
        <f t="shared" ca="1" si="111"/>
        <v>1643.7121822581062</v>
      </c>
    </row>
    <row r="874" spans="1:10" x14ac:dyDescent="0.2">
      <c r="A874" s="7">
        <v>868</v>
      </c>
      <c r="B874" s="8">
        <v>42142</v>
      </c>
      <c r="C874" s="7" t="str">
        <f t="shared" ca="1" si="104"/>
        <v>Marko</v>
      </c>
      <c r="D874" s="7" t="str">
        <f t="shared" ca="1" si="105"/>
        <v>BG-222</v>
      </c>
      <c r="E874" s="7" t="str">
        <f t="shared" ca="1" si="106"/>
        <v>Kragujevac</v>
      </c>
      <c r="F874" s="7" t="str">
        <f t="shared" ca="1" si="107"/>
        <v>Rim</v>
      </c>
      <c r="G874" s="9">
        <f t="shared" ca="1" si="108"/>
        <v>394.0948486515577</v>
      </c>
      <c r="H874" s="9">
        <f t="shared" ca="1" si="109"/>
        <v>111.44758842519019</v>
      </c>
      <c r="I874" s="7">
        <f t="shared" ca="1" si="110"/>
        <v>14</v>
      </c>
      <c r="J874" s="9">
        <f t="shared" ca="1" si="111"/>
        <v>1172.2788301229514</v>
      </c>
    </row>
    <row r="875" spans="1:10" x14ac:dyDescent="0.2">
      <c r="A875" s="7">
        <v>869</v>
      </c>
      <c r="B875" s="8">
        <v>42143</v>
      </c>
      <c r="C875" s="7" t="str">
        <f t="shared" ca="1" si="104"/>
        <v>Petar</v>
      </c>
      <c r="D875" s="7" t="str">
        <f t="shared" ca="1" si="105"/>
        <v>BG-333</v>
      </c>
      <c r="E875" s="7" t="str">
        <f t="shared" ca="1" si="106"/>
        <v>Novi Pazar</v>
      </c>
      <c r="F875" s="7" t="str">
        <f t="shared" ca="1" si="107"/>
        <v>Barcelona</v>
      </c>
      <c r="G875" s="9">
        <f t="shared" ca="1" si="108"/>
        <v>600.48672466256039</v>
      </c>
      <c r="H875" s="9">
        <f t="shared" ca="1" si="109"/>
        <v>175.8832458847518</v>
      </c>
      <c r="I875" s="7">
        <f t="shared" ca="1" si="110"/>
        <v>12</v>
      </c>
      <c r="J875" s="9">
        <f t="shared" ca="1" si="111"/>
        <v>1768.3364011559315</v>
      </c>
    </row>
    <row r="876" spans="1:10" x14ac:dyDescent="0.2">
      <c r="A876" s="7">
        <v>870</v>
      </c>
      <c r="B876" s="8">
        <v>42144</v>
      </c>
      <c r="C876" s="7" t="str">
        <f t="shared" ca="1" si="104"/>
        <v>Marko</v>
      </c>
      <c r="D876" s="7" t="str">
        <f t="shared" ca="1" si="105"/>
        <v>BG-555</v>
      </c>
      <c r="E876" s="7" t="str">
        <f t="shared" ca="1" si="106"/>
        <v>Nis</v>
      </c>
      <c r="F876" s="7" t="str">
        <f t="shared" ca="1" si="107"/>
        <v>Moskva</v>
      </c>
      <c r="G876" s="9">
        <f t="shared" ca="1" si="108"/>
        <v>1162.251388193394</v>
      </c>
      <c r="H876" s="9">
        <f t="shared" ca="1" si="109"/>
        <v>353.06341124408658</v>
      </c>
      <c r="I876" s="7">
        <f t="shared" ca="1" si="110"/>
        <v>13</v>
      </c>
      <c r="J876" s="9">
        <f t="shared" ca="1" si="111"/>
        <v>1138.3179922071656</v>
      </c>
    </row>
    <row r="877" spans="1:10" x14ac:dyDescent="0.2">
      <c r="A877" s="7">
        <v>871</v>
      </c>
      <c r="B877" s="8">
        <v>42145</v>
      </c>
      <c r="C877" s="7" t="str">
        <f t="shared" ca="1" si="104"/>
        <v>Ivan</v>
      </c>
      <c r="D877" s="7" t="str">
        <f t="shared" ca="1" si="105"/>
        <v>BG-222</v>
      </c>
      <c r="E877" s="7" t="str">
        <f t="shared" ca="1" si="106"/>
        <v>Novi Pazar</v>
      </c>
      <c r="F877" s="7" t="str">
        <f t="shared" ca="1" si="107"/>
        <v>Barcelona</v>
      </c>
      <c r="G877" s="9">
        <f t="shared" ca="1" si="108"/>
        <v>449.82639028339685</v>
      </c>
      <c r="H877" s="9">
        <f t="shared" ca="1" si="109"/>
        <v>124.92605542857905</v>
      </c>
      <c r="I877" s="7">
        <f t="shared" ca="1" si="110"/>
        <v>11</v>
      </c>
      <c r="J877" s="9">
        <f t="shared" ca="1" si="111"/>
        <v>1304.2960179677368</v>
      </c>
    </row>
    <row r="878" spans="1:10" x14ac:dyDescent="0.2">
      <c r="A878" s="7">
        <v>872</v>
      </c>
      <c r="B878" s="8">
        <v>42146</v>
      </c>
      <c r="C878" s="7" t="str">
        <f t="shared" ca="1" si="104"/>
        <v>Petar</v>
      </c>
      <c r="D878" s="7" t="str">
        <f t="shared" ca="1" si="105"/>
        <v>BG-111</v>
      </c>
      <c r="E878" s="7" t="str">
        <f t="shared" ca="1" si="106"/>
        <v>Nis</v>
      </c>
      <c r="F878" s="7" t="str">
        <f t="shared" ca="1" si="107"/>
        <v>Pariz</v>
      </c>
      <c r="G878" s="9">
        <f t="shared" ca="1" si="108"/>
        <v>691.84283772080062</v>
      </c>
      <c r="H878" s="9">
        <f t="shared" ca="1" si="109"/>
        <v>201.37166914286533</v>
      </c>
      <c r="I878" s="7">
        <f t="shared" ca="1" si="110"/>
        <v>14</v>
      </c>
      <c r="J878" s="9">
        <f t="shared" ca="1" si="111"/>
        <v>1647.581325484628</v>
      </c>
    </row>
    <row r="879" spans="1:10" x14ac:dyDescent="0.2">
      <c r="A879" s="7">
        <v>873</v>
      </c>
      <c r="B879" s="8">
        <v>42147</v>
      </c>
      <c r="C879" s="7" t="str">
        <f t="shared" ca="1" si="104"/>
        <v>Marko</v>
      </c>
      <c r="D879" s="7" t="str">
        <f t="shared" ca="1" si="105"/>
        <v>BG-444</v>
      </c>
      <c r="E879" s="7" t="str">
        <f t="shared" ca="1" si="106"/>
        <v>Novi Sad</v>
      </c>
      <c r="F879" s="7" t="str">
        <f t="shared" ca="1" si="107"/>
        <v>Berlin</v>
      </c>
      <c r="G879" s="9">
        <f t="shared" ca="1" si="108"/>
        <v>946.21331261056616</v>
      </c>
      <c r="H879" s="9">
        <f t="shared" ca="1" si="109"/>
        <v>277.22846181624203</v>
      </c>
      <c r="I879" s="7">
        <f t="shared" ca="1" si="110"/>
        <v>11</v>
      </c>
      <c r="J879" s="9">
        <f t="shared" ca="1" si="111"/>
        <v>1241.9786741762839</v>
      </c>
    </row>
    <row r="880" spans="1:10" x14ac:dyDescent="0.2">
      <c r="A880" s="7">
        <v>874</v>
      </c>
      <c r="B880" s="8">
        <v>42148</v>
      </c>
      <c r="C880" s="7" t="str">
        <f t="shared" ca="1" si="104"/>
        <v>Petar</v>
      </c>
      <c r="D880" s="7" t="str">
        <f t="shared" ca="1" si="105"/>
        <v>BG-222</v>
      </c>
      <c r="E880" s="7" t="str">
        <f t="shared" ca="1" si="106"/>
        <v>Nis</v>
      </c>
      <c r="F880" s="7" t="str">
        <f t="shared" ca="1" si="107"/>
        <v>Pariz</v>
      </c>
      <c r="G880" s="9">
        <f t="shared" ca="1" si="108"/>
        <v>1245.7871353650571</v>
      </c>
      <c r="H880" s="9">
        <f t="shared" ca="1" si="109"/>
        <v>358.60094351122888</v>
      </c>
      <c r="I880" s="7">
        <f t="shared" ca="1" si="110"/>
        <v>9</v>
      </c>
      <c r="J880" s="9">
        <f t="shared" ca="1" si="111"/>
        <v>1247.4611528119754</v>
      </c>
    </row>
    <row r="881" spans="1:10" x14ac:dyDescent="0.2">
      <c r="A881" s="7">
        <v>875</v>
      </c>
      <c r="B881" s="8">
        <v>42149</v>
      </c>
      <c r="C881" s="7" t="str">
        <f t="shared" ca="1" si="104"/>
        <v>Ivan</v>
      </c>
      <c r="D881" s="7" t="str">
        <f t="shared" ca="1" si="105"/>
        <v>BG-333</v>
      </c>
      <c r="E881" s="7" t="str">
        <f t="shared" ca="1" si="106"/>
        <v>Novi Sad</v>
      </c>
      <c r="F881" s="7" t="str">
        <f t="shared" ca="1" si="107"/>
        <v>Moskva</v>
      </c>
      <c r="G881" s="9">
        <f t="shared" ca="1" si="108"/>
        <v>1099.9840832785246</v>
      </c>
      <c r="H881" s="9">
        <f t="shared" ca="1" si="109"/>
        <v>299.13822576887787</v>
      </c>
      <c r="I881" s="7">
        <f t="shared" ca="1" si="110"/>
        <v>6</v>
      </c>
      <c r="J881" s="9">
        <f t="shared" ca="1" si="111"/>
        <v>1585.5186685478388</v>
      </c>
    </row>
    <row r="882" spans="1:10" x14ac:dyDescent="0.2">
      <c r="A882" s="7">
        <v>876</v>
      </c>
      <c r="B882" s="8">
        <v>42150</v>
      </c>
      <c r="C882" s="7" t="str">
        <f t="shared" ca="1" si="104"/>
        <v>Velja</v>
      </c>
      <c r="D882" s="7" t="str">
        <f t="shared" ca="1" si="105"/>
        <v>BG-222</v>
      </c>
      <c r="E882" s="7" t="str">
        <f t="shared" ca="1" si="106"/>
        <v>Kragujevac</v>
      </c>
      <c r="F882" s="7" t="str">
        <f t="shared" ca="1" si="107"/>
        <v>Moskva</v>
      </c>
      <c r="G882" s="9">
        <f t="shared" ca="1" si="108"/>
        <v>1149.8653654587679</v>
      </c>
      <c r="H882" s="9">
        <f t="shared" ca="1" si="109"/>
        <v>348.0828860446415</v>
      </c>
      <c r="I882" s="7">
        <f t="shared" ca="1" si="110"/>
        <v>7</v>
      </c>
      <c r="J882" s="9">
        <f t="shared" ca="1" si="111"/>
        <v>1932.1504927707861</v>
      </c>
    </row>
    <row r="883" spans="1:10" x14ac:dyDescent="0.2">
      <c r="A883" s="7">
        <v>877</v>
      </c>
      <c r="B883" s="8">
        <v>42151</v>
      </c>
      <c r="C883" s="7" t="str">
        <f t="shared" ca="1" si="104"/>
        <v>Ivan</v>
      </c>
      <c r="D883" s="7" t="str">
        <f t="shared" ca="1" si="105"/>
        <v>BG-444</v>
      </c>
      <c r="E883" s="7" t="str">
        <f t="shared" ca="1" si="106"/>
        <v>Novi Pazar</v>
      </c>
      <c r="F883" s="7" t="str">
        <f t="shared" ca="1" si="107"/>
        <v>Rim</v>
      </c>
      <c r="G883" s="9">
        <f t="shared" ca="1" si="108"/>
        <v>787.56690425293971</v>
      </c>
      <c r="H883" s="9">
        <f t="shared" ca="1" si="109"/>
        <v>220.62990940646736</v>
      </c>
      <c r="I883" s="7">
        <f t="shared" ca="1" si="110"/>
        <v>9</v>
      </c>
      <c r="J883" s="9">
        <f t="shared" ca="1" si="111"/>
        <v>1793.3969886741752</v>
      </c>
    </row>
    <row r="884" spans="1:10" x14ac:dyDescent="0.2">
      <c r="A884" s="7">
        <v>878</v>
      </c>
      <c r="B884" s="8">
        <v>42152</v>
      </c>
      <c r="C884" s="7" t="str">
        <f t="shared" ca="1" si="104"/>
        <v>Petar</v>
      </c>
      <c r="D884" s="7" t="str">
        <f t="shared" ca="1" si="105"/>
        <v>BG-111</v>
      </c>
      <c r="E884" s="7" t="str">
        <f t="shared" ca="1" si="106"/>
        <v>Nis</v>
      </c>
      <c r="F884" s="7" t="str">
        <f t="shared" ca="1" si="107"/>
        <v>Pariz</v>
      </c>
      <c r="G884" s="9">
        <f t="shared" ca="1" si="108"/>
        <v>603.15387716239957</v>
      </c>
      <c r="H884" s="9">
        <f t="shared" ca="1" si="109"/>
        <v>172.76044105800267</v>
      </c>
      <c r="I884" s="7">
        <f t="shared" ca="1" si="110"/>
        <v>10</v>
      </c>
      <c r="J884" s="9">
        <f t="shared" ca="1" si="111"/>
        <v>1941.7514015020779</v>
      </c>
    </row>
    <row r="885" spans="1:10" x14ac:dyDescent="0.2">
      <c r="A885" s="7">
        <v>879</v>
      </c>
      <c r="B885" s="8">
        <v>42153</v>
      </c>
      <c r="C885" s="7" t="str">
        <f t="shared" ca="1" si="104"/>
        <v>Ivan</v>
      </c>
      <c r="D885" s="7" t="str">
        <f t="shared" ca="1" si="105"/>
        <v>BG-555</v>
      </c>
      <c r="E885" s="7" t="str">
        <f t="shared" ca="1" si="106"/>
        <v>Beograd</v>
      </c>
      <c r="F885" s="7" t="str">
        <f t="shared" ca="1" si="107"/>
        <v>Berlin</v>
      </c>
      <c r="G885" s="9">
        <f t="shared" ca="1" si="108"/>
        <v>1046.2114505446043</v>
      </c>
      <c r="H885" s="9">
        <f t="shared" ca="1" si="109"/>
        <v>329.31105417051202</v>
      </c>
      <c r="I885" s="7">
        <f t="shared" ca="1" si="110"/>
        <v>12</v>
      </c>
      <c r="J885" s="9">
        <f t="shared" ca="1" si="111"/>
        <v>1714.7300149502385</v>
      </c>
    </row>
    <row r="886" spans="1:10" x14ac:dyDescent="0.2">
      <c r="A886" s="7">
        <v>880</v>
      </c>
      <c r="B886" s="8">
        <v>42154</v>
      </c>
      <c r="C886" s="7" t="str">
        <f t="shared" ca="1" si="104"/>
        <v>Velja</v>
      </c>
      <c r="D886" s="7" t="str">
        <f t="shared" ca="1" si="105"/>
        <v>BG-111</v>
      </c>
      <c r="E886" s="7" t="str">
        <f t="shared" ca="1" si="106"/>
        <v>Novi Sad</v>
      </c>
      <c r="F886" s="7" t="str">
        <f t="shared" ca="1" si="107"/>
        <v>Pariz</v>
      </c>
      <c r="G886" s="9">
        <f t="shared" ca="1" si="108"/>
        <v>398.31633075202387</v>
      </c>
      <c r="H886" s="9">
        <f t="shared" ca="1" si="109"/>
        <v>111.33315625215211</v>
      </c>
      <c r="I886" s="7">
        <f t="shared" ca="1" si="110"/>
        <v>5</v>
      </c>
      <c r="J886" s="9">
        <f t="shared" ca="1" si="111"/>
        <v>1854.2036819689961</v>
      </c>
    </row>
    <row r="887" spans="1:10" x14ac:dyDescent="0.2">
      <c r="A887" s="7">
        <v>881</v>
      </c>
      <c r="B887" s="8">
        <v>42155</v>
      </c>
      <c r="C887" s="7" t="str">
        <f t="shared" ca="1" si="104"/>
        <v>Vuk</v>
      </c>
      <c r="D887" s="7" t="str">
        <f t="shared" ca="1" si="105"/>
        <v>BG-333</v>
      </c>
      <c r="E887" s="7" t="str">
        <f t="shared" ca="1" si="106"/>
        <v>Novi Sad</v>
      </c>
      <c r="F887" s="7" t="str">
        <f t="shared" ca="1" si="107"/>
        <v>Pariz</v>
      </c>
      <c r="G887" s="9">
        <f t="shared" ca="1" si="108"/>
        <v>601.84758105035462</v>
      </c>
      <c r="H887" s="9">
        <f t="shared" ca="1" si="109"/>
        <v>182.28553401401922</v>
      </c>
      <c r="I887" s="7">
        <f t="shared" ca="1" si="110"/>
        <v>6</v>
      </c>
      <c r="J887" s="9">
        <f t="shared" ca="1" si="111"/>
        <v>1362.0993849423569</v>
      </c>
    </row>
    <row r="888" spans="1:10" x14ac:dyDescent="0.2">
      <c r="A888" s="7">
        <v>882</v>
      </c>
      <c r="B888" s="8">
        <v>42156</v>
      </c>
      <c r="C888" s="7" t="str">
        <f t="shared" ca="1" si="104"/>
        <v>Velja</v>
      </c>
      <c r="D888" s="7" t="str">
        <f t="shared" ca="1" si="105"/>
        <v>BG-333</v>
      </c>
      <c r="E888" s="7" t="str">
        <f t="shared" ca="1" si="106"/>
        <v>Novi Sad</v>
      </c>
      <c r="F888" s="7" t="str">
        <f t="shared" ca="1" si="107"/>
        <v>Berlin</v>
      </c>
      <c r="G888" s="9">
        <f t="shared" ca="1" si="108"/>
        <v>585.16909731226428</v>
      </c>
      <c r="H888" s="9">
        <f t="shared" ca="1" si="109"/>
        <v>165.29589000605188</v>
      </c>
      <c r="I888" s="7">
        <f t="shared" ca="1" si="110"/>
        <v>8</v>
      </c>
      <c r="J888" s="9">
        <f t="shared" ca="1" si="111"/>
        <v>1434.2634016750947</v>
      </c>
    </row>
    <row r="889" spans="1:10" x14ac:dyDescent="0.2">
      <c r="A889" s="7">
        <v>883</v>
      </c>
      <c r="B889" s="8">
        <v>42157</v>
      </c>
      <c r="C889" s="7" t="str">
        <f t="shared" ca="1" si="104"/>
        <v>Ivan</v>
      </c>
      <c r="D889" s="7" t="str">
        <f t="shared" ca="1" si="105"/>
        <v>BG-333</v>
      </c>
      <c r="E889" s="7" t="str">
        <f t="shared" ca="1" si="106"/>
        <v>Nis</v>
      </c>
      <c r="F889" s="7" t="str">
        <f t="shared" ca="1" si="107"/>
        <v>Berlin</v>
      </c>
      <c r="G889" s="9">
        <f t="shared" ca="1" si="108"/>
        <v>1199.7864347400384</v>
      </c>
      <c r="H889" s="9">
        <f t="shared" ca="1" si="109"/>
        <v>358.93714205027794</v>
      </c>
      <c r="I889" s="7">
        <f t="shared" ca="1" si="110"/>
        <v>10</v>
      </c>
      <c r="J889" s="9">
        <f t="shared" ca="1" si="111"/>
        <v>1126.2113865537515</v>
      </c>
    </row>
    <row r="890" spans="1:10" x14ac:dyDescent="0.2">
      <c r="A890" s="7">
        <v>884</v>
      </c>
      <c r="B890" s="8">
        <v>42158</v>
      </c>
      <c r="C890" s="7" t="str">
        <f t="shared" ca="1" si="104"/>
        <v>Marko</v>
      </c>
      <c r="D890" s="7" t="str">
        <f t="shared" ca="1" si="105"/>
        <v>BG-222</v>
      </c>
      <c r="E890" s="7" t="str">
        <f t="shared" ca="1" si="106"/>
        <v>Beograd</v>
      </c>
      <c r="F890" s="7" t="str">
        <f t="shared" ca="1" si="107"/>
        <v>Rim</v>
      </c>
      <c r="G890" s="9">
        <f t="shared" ca="1" si="108"/>
        <v>541.72717238912412</v>
      </c>
      <c r="H890" s="9">
        <f t="shared" ca="1" si="109"/>
        <v>147.49909108630436</v>
      </c>
      <c r="I890" s="7">
        <f t="shared" ca="1" si="110"/>
        <v>5</v>
      </c>
      <c r="J890" s="9">
        <f t="shared" ca="1" si="111"/>
        <v>1895.4445065080013</v>
      </c>
    </row>
    <row r="891" spans="1:10" x14ac:dyDescent="0.2">
      <c r="A891" s="7">
        <v>885</v>
      </c>
      <c r="B891" s="8">
        <v>42159</v>
      </c>
      <c r="C891" s="7" t="str">
        <f t="shared" ca="1" si="104"/>
        <v>Petar</v>
      </c>
      <c r="D891" s="7" t="str">
        <f t="shared" ca="1" si="105"/>
        <v>BG-444</v>
      </c>
      <c r="E891" s="7" t="str">
        <f t="shared" ca="1" si="106"/>
        <v>Beograd</v>
      </c>
      <c r="F891" s="7" t="str">
        <f t="shared" ca="1" si="107"/>
        <v>Moskva</v>
      </c>
      <c r="G891" s="9">
        <f t="shared" ca="1" si="108"/>
        <v>316.52950867468996</v>
      </c>
      <c r="H891" s="9">
        <f t="shared" ca="1" si="109"/>
        <v>86.00962105695109</v>
      </c>
      <c r="I891" s="7">
        <f t="shared" ca="1" si="110"/>
        <v>13</v>
      </c>
      <c r="J891" s="9">
        <f t="shared" ca="1" si="111"/>
        <v>1535.6552704181397</v>
      </c>
    </row>
    <row r="892" spans="1:10" x14ac:dyDescent="0.2">
      <c r="A892" s="7">
        <v>886</v>
      </c>
      <c r="B892" s="8">
        <v>42160</v>
      </c>
      <c r="C892" s="7" t="str">
        <f t="shared" ca="1" si="104"/>
        <v>Petar</v>
      </c>
      <c r="D892" s="7" t="str">
        <f t="shared" ca="1" si="105"/>
        <v>BG-111</v>
      </c>
      <c r="E892" s="7" t="str">
        <f t="shared" ca="1" si="106"/>
        <v>Nis</v>
      </c>
      <c r="F892" s="7" t="str">
        <f t="shared" ca="1" si="107"/>
        <v>Moskva</v>
      </c>
      <c r="G892" s="9">
        <f t="shared" ca="1" si="108"/>
        <v>428.34241080372442</v>
      </c>
      <c r="H892" s="9">
        <f t="shared" ca="1" si="109"/>
        <v>128.04360405169362</v>
      </c>
      <c r="I892" s="7">
        <f t="shared" ca="1" si="110"/>
        <v>7</v>
      </c>
      <c r="J892" s="9">
        <f t="shared" ca="1" si="111"/>
        <v>1045.2972206973527</v>
      </c>
    </row>
    <row r="893" spans="1:10" x14ac:dyDescent="0.2">
      <c r="A893" s="7">
        <v>887</v>
      </c>
      <c r="B893" s="8">
        <v>42161</v>
      </c>
      <c r="C893" s="7" t="str">
        <f t="shared" ca="1" si="104"/>
        <v>Marko</v>
      </c>
      <c r="D893" s="7" t="str">
        <f t="shared" ca="1" si="105"/>
        <v>BG-444</v>
      </c>
      <c r="E893" s="7" t="str">
        <f t="shared" ca="1" si="106"/>
        <v>Beograd</v>
      </c>
      <c r="F893" s="7" t="str">
        <f t="shared" ca="1" si="107"/>
        <v>Rim</v>
      </c>
      <c r="G893" s="9">
        <f t="shared" ca="1" si="108"/>
        <v>664.67961132970504</v>
      </c>
      <c r="H893" s="9">
        <f t="shared" ca="1" si="109"/>
        <v>184.56192477929184</v>
      </c>
      <c r="I893" s="7">
        <f t="shared" ca="1" si="110"/>
        <v>5</v>
      </c>
      <c r="J893" s="9">
        <f t="shared" ca="1" si="111"/>
        <v>1023.8753662649581</v>
      </c>
    </row>
    <row r="894" spans="1:10" x14ac:dyDescent="0.2">
      <c r="A894" s="7">
        <v>888</v>
      </c>
      <c r="B894" s="8">
        <v>42162</v>
      </c>
      <c r="C894" s="7" t="str">
        <f t="shared" ca="1" si="104"/>
        <v>Vuk</v>
      </c>
      <c r="D894" s="7" t="str">
        <f t="shared" ca="1" si="105"/>
        <v>BG-111</v>
      </c>
      <c r="E894" s="7" t="str">
        <f t="shared" ca="1" si="106"/>
        <v>Kragujevac</v>
      </c>
      <c r="F894" s="7" t="str">
        <f t="shared" ca="1" si="107"/>
        <v>Moskva</v>
      </c>
      <c r="G894" s="9">
        <f t="shared" ca="1" si="108"/>
        <v>1243.0729939435712</v>
      </c>
      <c r="H894" s="9">
        <f t="shared" ca="1" si="109"/>
        <v>388.82636460646711</v>
      </c>
      <c r="I894" s="7">
        <f t="shared" ca="1" si="110"/>
        <v>7</v>
      </c>
      <c r="J894" s="9">
        <f t="shared" ca="1" si="111"/>
        <v>1815.0807376993512</v>
      </c>
    </row>
    <row r="895" spans="1:10" x14ac:dyDescent="0.2">
      <c r="A895" s="7">
        <v>889</v>
      </c>
      <c r="B895" s="8">
        <v>42163</v>
      </c>
      <c r="C895" s="7" t="str">
        <f t="shared" ca="1" si="104"/>
        <v>Petar</v>
      </c>
      <c r="D895" s="7" t="str">
        <f t="shared" ca="1" si="105"/>
        <v>BG-222</v>
      </c>
      <c r="E895" s="7" t="str">
        <f t="shared" ca="1" si="106"/>
        <v>Novi Sad</v>
      </c>
      <c r="F895" s="7" t="str">
        <f t="shared" ca="1" si="107"/>
        <v>Rim</v>
      </c>
      <c r="G895" s="9">
        <f t="shared" ca="1" si="108"/>
        <v>488.21738444430332</v>
      </c>
      <c r="H895" s="9">
        <f t="shared" ca="1" si="109"/>
        <v>139.0496645828934</v>
      </c>
      <c r="I895" s="7">
        <f t="shared" ca="1" si="110"/>
        <v>11</v>
      </c>
      <c r="J895" s="9">
        <f t="shared" ca="1" si="111"/>
        <v>1169.6416293248074</v>
      </c>
    </row>
    <row r="896" spans="1:10" x14ac:dyDescent="0.2">
      <c r="A896" s="7">
        <v>890</v>
      </c>
      <c r="B896" s="8">
        <v>42164</v>
      </c>
      <c r="C896" s="7" t="str">
        <f t="shared" ca="1" si="104"/>
        <v>Velja</v>
      </c>
      <c r="D896" s="7" t="str">
        <f t="shared" ca="1" si="105"/>
        <v>BG-222</v>
      </c>
      <c r="E896" s="7" t="str">
        <f t="shared" ca="1" si="106"/>
        <v>Kragujevac</v>
      </c>
      <c r="F896" s="7" t="str">
        <f t="shared" ca="1" si="107"/>
        <v>Barcelona</v>
      </c>
      <c r="G896" s="9">
        <f t="shared" ca="1" si="108"/>
        <v>778.63990920615186</v>
      </c>
      <c r="H896" s="9">
        <f t="shared" ca="1" si="109"/>
        <v>243.70568666000241</v>
      </c>
      <c r="I896" s="7">
        <f t="shared" ca="1" si="110"/>
        <v>6</v>
      </c>
      <c r="J896" s="9">
        <f t="shared" ca="1" si="111"/>
        <v>1354.1149637324654</v>
      </c>
    </row>
    <row r="897" spans="1:10" x14ac:dyDescent="0.2">
      <c r="A897" s="7">
        <v>891</v>
      </c>
      <c r="B897" s="8">
        <v>42165</v>
      </c>
      <c r="C897" s="7" t="str">
        <f t="shared" ca="1" si="104"/>
        <v>Vuk</v>
      </c>
      <c r="D897" s="7" t="str">
        <f t="shared" ca="1" si="105"/>
        <v>BG-333</v>
      </c>
      <c r="E897" s="7" t="str">
        <f t="shared" ca="1" si="106"/>
        <v>Nis</v>
      </c>
      <c r="F897" s="7" t="str">
        <f t="shared" ca="1" si="107"/>
        <v>Barcelona</v>
      </c>
      <c r="G897" s="9">
        <f t="shared" ca="1" si="108"/>
        <v>600.60503677369968</v>
      </c>
      <c r="H897" s="9">
        <f t="shared" ca="1" si="109"/>
        <v>172.66271686398122</v>
      </c>
      <c r="I897" s="7">
        <f t="shared" ca="1" si="110"/>
        <v>10</v>
      </c>
      <c r="J897" s="9">
        <f t="shared" ca="1" si="111"/>
        <v>1733.7641647979315</v>
      </c>
    </row>
    <row r="898" spans="1:10" x14ac:dyDescent="0.2">
      <c r="A898" s="7">
        <v>892</v>
      </c>
      <c r="B898" s="8">
        <v>42166</v>
      </c>
      <c r="C898" s="7" t="str">
        <f t="shared" ca="1" si="104"/>
        <v>Vuk</v>
      </c>
      <c r="D898" s="7" t="str">
        <f t="shared" ca="1" si="105"/>
        <v>BG-444</v>
      </c>
      <c r="E898" s="7" t="str">
        <f t="shared" ca="1" si="106"/>
        <v>Beograd</v>
      </c>
      <c r="F898" s="7" t="str">
        <f t="shared" ca="1" si="107"/>
        <v>Moskva</v>
      </c>
      <c r="G898" s="9">
        <f t="shared" ca="1" si="108"/>
        <v>507.58355126198637</v>
      </c>
      <c r="H898" s="9">
        <f t="shared" ca="1" si="109"/>
        <v>145.57860635896648</v>
      </c>
      <c r="I898" s="7">
        <f t="shared" ca="1" si="110"/>
        <v>11</v>
      </c>
      <c r="J898" s="9">
        <f t="shared" ca="1" si="111"/>
        <v>1842.1092530305041</v>
      </c>
    </row>
    <row r="899" spans="1:10" x14ac:dyDescent="0.2">
      <c r="A899" s="7">
        <v>893</v>
      </c>
      <c r="B899" s="8">
        <v>42167</v>
      </c>
      <c r="C899" s="7" t="str">
        <f t="shared" ca="1" si="104"/>
        <v>Ivan</v>
      </c>
      <c r="D899" s="7" t="str">
        <f t="shared" ca="1" si="105"/>
        <v>BG-555</v>
      </c>
      <c r="E899" s="7" t="str">
        <f t="shared" ca="1" si="106"/>
        <v>Nis</v>
      </c>
      <c r="F899" s="7" t="str">
        <f t="shared" ca="1" si="107"/>
        <v>Pariz</v>
      </c>
      <c r="G899" s="9">
        <f t="shared" ca="1" si="108"/>
        <v>617.70790522424488</v>
      </c>
      <c r="H899" s="9">
        <f t="shared" ca="1" si="109"/>
        <v>192.27647742098625</v>
      </c>
      <c r="I899" s="7">
        <f t="shared" ca="1" si="110"/>
        <v>13</v>
      </c>
      <c r="J899" s="9">
        <f t="shared" ca="1" si="111"/>
        <v>1493.2585723851644</v>
      </c>
    </row>
    <row r="900" spans="1:10" x14ac:dyDescent="0.2">
      <c r="A900" s="7">
        <v>894</v>
      </c>
      <c r="B900" s="8">
        <v>42168</v>
      </c>
      <c r="C900" s="7" t="str">
        <f t="shared" ca="1" si="104"/>
        <v>Vuk</v>
      </c>
      <c r="D900" s="7" t="str">
        <f t="shared" ca="1" si="105"/>
        <v>BG-555</v>
      </c>
      <c r="E900" s="7" t="str">
        <f t="shared" ca="1" si="106"/>
        <v>Nis</v>
      </c>
      <c r="F900" s="7" t="str">
        <f t="shared" ca="1" si="107"/>
        <v>Berlin</v>
      </c>
      <c r="G900" s="9">
        <f t="shared" ca="1" si="108"/>
        <v>469.98829040238883</v>
      </c>
      <c r="H900" s="9">
        <f t="shared" ca="1" si="109"/>
        <v>128.83059272412979</v>
      </c>
      <c r="I900" s="7">
        <f t="shared" ca="1" si="110"/>
        <v>12</v>
      </c>
      <c r="J900" s="9">
        <f t="shared" ca="1" si="111"/>
        <v>1854.4190783951294</v>
      </c>
    </row>
    <row r="901" spans="1:10" x14ac:dyDescent="0.2">
      <c r="A901" s="7">
        <v>895</v>
      </c>
      <c r="B901" s="8">
        <v>42169</v>
      </c>
      <c r="C901" s="7" t="str">
        <f t="shared" ca="1" si="104"/>
        <v>Velja</v>
      </c>
      <c r="D901" s="7" t="str">
        <f t="shared" ca="1" si="105"/>
        <v>BG-333</v>
      </c>
      <c r="E901" s="7" t="str">
        <f t="shared" ca="1" si="106"/>
        <v>Nis</v>
      </c>
      <c r="F901" s="7" t="str">
        <f t="shared" ca="1" si="107"/>
        <v>Pariz</v>
      </c>
      <c r="G901" s="9">
        <f t="shared" ca="1" si="108"/>
        <v>684.23630362838821</v>
      </c>
      <c r="H901" s="9">
        <f t="shared" ca="1" si="109"/>
        <v>193.07922964363669</v>
      </c>
      <c r="I901" s="7">
        <f t="shared" ca="1" si="110"/>
        <v>7</v>
      </c>
      <c r="J901" s="9">
        <f t="shared" ca="1" si="111"/>
        <v>1185.4486777813177</v>
      </c>
    </row>
    <row r="902" spans="1:10" x14ac:dyDescent="0.2">
      <c r="A902" s="7">
        <v>896</v>
      </c>
      <c r="B902" s="8">
        <v>42170</v>
      </c>
      <c r="C902" s="7" t="str">
        <f t="shared" ca="1" si="104"/>
        <v>Marko</v>
      </c>
      <c r="D902" s="7" t="str">
        <f t="shared" ca="1" si="105"/>
        <v>BG-444</v>
      </c>
      <c r="E902" s="7" t="str">
        <f t="shared" ca="1" si="106"/>
        <v>Nis</v>
      </c>
      <c r="F902" s="7" t="str">
        <f t="shared" ca="1" si="107"/>
        <v>Pariz</v>
      </c>
      <c r="G902" s="9">
        <f t="shared" ca="1" si="108"/>
        <v>925.94024497528483</v>
      </c>
      <c r="H902" s="9">
        <f t="shared" ca="1" si="109"/>
        <v>276.38863570337776</v>
      </c>
      <c r="I902" s="7">
        <f t="shared" ca="1" si="110"/>
        <v>12</v>
      </c>
      <c r="J902" s="9">
        <f t="shared" ca="1" si="111"/>
        <v>1623.6910977358543</v>
      </c>
    </row>
    <row r="903" spans="1:10" x14ac:dyDescent="0.2">
      <c r="A903" s="7">
        <v>897</v>
      </c>
      <c r="B903" s="8">
        <v>42171</v>
      </c>
      <c r="C903" s="7" t="str">
        <f t="shared" ca="1" si="104"/>
        <v>Vuk</v>
      </c>
      <c r="D903" s="7" t="str">
        <f t="shared" ca="1" si="105"/>
        <v>BG-111</v>
      </c>
      <c r="E903" s="7" t="str">
        <f t="shared" ca="1" si="106"/>
        <v>Beograd</v>
      </c>
      <c r="F903" s="7" t="str">
        <f t="shared" ca="1" si="107"/>
        <v>Rim</v>
      </c>
      <c r="G903" s="9">
        <f t="shared" ca="1" si="108"/>
        <v>1185.1670883392096</v>
      </c>
      <c r="H903" s="9">
        <f t="shared" ca="1" si="109"/>
        <v>325.82583049855134</v>
      </c>
      <c r="I903" s="7">
        <f t="shared" ca="1" si="110"/>
        <v>7</v>
      </c>
      <c r="J903" s="9">
        <f t="shared" ca="1" si="111"/>
        <v>1471.7168354490145</v>
      </c>
    </row>
    <row r="904" spans="1:10" x14ac:dyDescent="0.2">
      <c r="A904" s="7">
        <v>898</v>
      </c>
      <c r="B904" s="8">
        <v>42172</v>
      </c>
      <c r="C904" s="7" t="str">
        <f t="shared" ref="C904:C967" ca="1" si="112">IF(RAND()&lt;0.2,"Marko",IF(RAND()&lt;0.25,"Velja",IF(RAND()&lt;0.33,"Ivan",IF(RAND()&lt;0.5,"Petar","Vuk"))))</f>
        <v>Velja</v>
      </c>
      <c r="D904" s="7" t="str">
        <f t="shared" ref="D904:D967" ca="1" si="113">IF(RAND()&lt;0.2,"BG-111",IF(RAND()&lt;0.25,"BG-222",IF(RAND()&lt;0.33,"BG-333",IF(RAND()&lt;0.5,"BG-444","BG-555"))))</f>
        <v>BG-333</v>
      </c>
      <c r="E904" s="7" t="str">
        <f t="shared" ref="E904:E967" ca="1" si="114">IF(RAND()&lt;0.2,"Beograd",IF(RAND()&lt;0.25,"Novi Sad",IF(RAND()&lt;0.33,"Nis",IF(RAND()&lt;0.5,"Kragujevac","Novi Pazar"))))</f>
        <v>Novi Pazar</v>
      </c>
      <c r="F904" s="7" t="str">
        <f t="shared" ref="F904:F967" ca="1" si="115">IF(RAND()&lt;0.2,"Rim",IF(RAND()&lt;0.25,"Moskva",IF(RAND()&lt;0.33,"Berlin",IF(RAND()&lt;0.5,"Pariz","Barcelona"))))</f>
        <v>Pariz</v>
      </c>
      <c r="G904" s="9">
        <f t="shared" ref="G904:G967" ca="1" si="116">RAND()*1000+300</f>
        <v>1225.8423772237218</v>
      </c>
      <c r="H904" s="9">
        <f t="shared" ref="H904:H967" ca="1" si="117">(G904/100)* (RAND()*5+ 26.5)</f>
        <v>354.77473566158312</v>
      </c>
      <c r="I904" s="7">
        <f t="shared" ref="I904:I967" ca="1" si="118">INT( RAND() * 10 + 5 )</f>
        <v>13</v>
      </c>
      <c r="J904" s="9">
        <f t="shared" ref="J904:J967" ca="1" si="119">RAND()*1000+1000</f>
        <v>1887.6967833623044</v>
      </c>
    </row>
    <row r="905" spans="1:10" x14ac:dyDescent="0.2">
      <c r="A905" s="7">
        <v>899</v>
      </c>
      <c r="B905" s="8">
        <v>42173</v>
      </c>
      <c r="C905" s="7" t="str">
        <f t="shared" ca="1" si="112"/>
        <v>Velja</v>
      </c>
      <c r="D905" s="7" t="str">
        <f t="shared" ca="1" si="113"/>
        <v>BG-222</v>
      </c>
      <c r="E905" s="7" t="str">
        <f t="shared" ca="1" si="114"/>
        <v>Nis</v>
      </c>
      <c r="F905" s="7" t="str">
        <f t="shared" ca="1" si="115"/>
        <v>Rim</v>
      </c>
      <c r="G905" s="9">
        <f t="shared" ca="1" si="116"/>
        <v>1134.787126025248</v>
      </c>
      <c r="H905" s="9">
        <f t="shared" ca="1" si="117"/>
        <v>321.91593643717778</v>
      </c>
      <c r="I905" s="7">
        <f t="shared" ca="1" si="118"/>
        <v>12</v>
      </c>
      <c r="J905" s="9">
        <f t="shared" ca="1" si="119"/>
        <v>1461.3531044755985</v>
      </c>
    </row>
    <row r="906" spans="1:10" x14ac:dyDescent="0.2">
      <c r="A906" s="7">
        <v>900</v>
      </c>
      <c r="B906" s="8">
        <v>42174</v>
      </c>
      <c r="C906" s="7" t="str">
        <f t="shared" ca="1" si="112"/>
        <v>Ivan</v>
      </c>
      <c r="D906" s="7" t="str">
        <f t="shared" ca="1" si="113"/>
        <v>BG-444</v>
      </c>
      <c r="E906" s="7" t="str">
        <f t="shared" ca="1" si="114"/>
        <v>Novi Pazar</v>
      </c>
      <c r="F906" s="7" t="str">
        <f t="shared" ca="1" si="115"/>
        <v>Barcelona</v>
      </c>
      <c r="G906" s="9">
        <f t="shared" ca="1" si="116"/>
        <v>520.55831537564916</v>
      </c>
      <c r="H906" s="9">
        <f t="shared" ca="1" si="117"/>
        <v>155.87183487305913</v>
      </c>
      <c r="I906" s="7">
        <f t="shared" ca="1" si="118"/>
        <v>14</v>
      </c>
      <c r="J906" s="9">
        <f t="shared" ca="1" si="119"/>
        <v>1278.4006950184189</v>
      </c>
    </row>
    <row r="907" spans="1:10" x14ac:dyDescent="0.2">
      <c r="A907" s="7">
        <v>901</v>
      </c>
      <c r="B907" s="8">
        <v>42175</v>
      </c>
      <c r="C907" s="7" t="str">
        <f t="shared" ca="1" si="112"/>
        <v>Vuk</v>
      </c>
      <c r="D907" s="7" t="str">
        <f t="shared" ca="1" si="113"/>
        <v>BG-444</v>
      </c>
      <c r="E907" s="7" t="str">
        <f t="shared" ca="1" si="114"/>
        <v>Novi Sad</v>
      </c>
      <c r="F907" s="7" t="str">
        <f t="shared" ca="1" si="115"/>
        <v>Pariz</v>
      </c>
      <c r="G907" s="9">
        <f t="shared" ca="1" si="116"/>
        <v>651.64626646873694</v>
      </c>
      <c r="H907" s="9">
        <f t="shared" ca="1" si="117"/>
        <v>182.19844523809061</v>
      </c>
      <c r="I907" s="7">
        <f t="shared" ca="1" si="118"/>
        <v>10</v>
      </c>
      <c r="J907" s="9">
        <f t="shared" ca="1" si="119"/>
        <v>1449.3680304402571</v>
      </c>
    </row>
    <row r="908" spans="1:10" x14ac:dyDescent="0.2">
      <c r="A908" s="7">
        <v>902</v>
      </c>
      <c r="B908" s="8">
        <v>42176</v>
      </c>
      <c r="C908" s="7" t="str">
        <f t="shared" ca="1" si="112"/>
        <v>Ivan</v>
      </c>
      <c r="D908" s="7" t="str">
        <f t="shared" ca="1" si="113"/>
        <v>BG-222</v>
      </c>
      <c r="E908" s="7" t="str">
        <f t="shared" ca="1" si="114"/>
        <v>Novi Pazar</v>
      </c>
      <c r="F908" s="7" t="str">
        <f t="shared" ca="1" si="115"/>
        <v>Pariz</v>
      </c>
      <c r="G908" s="9">
        <f t="shared" ca="1" si="116"/>
        <v>366.77002491057135</v>
      </c>
      <c r="H908" s="9">
        <f t="shared" ca="1" si="117"/>
        <v>109.89446880133401</v>
      </c>
      <c r="I908" s="7">
        <f t="shared" ca="1" si="118"/>
        <v>10</v>
      </c>
      <c r="J908" s="9">
        <f t="shared" ca="1" si="119"/>
        <v>1631.8111998194126</v>
      </c>
    </row>
    <row r="909" spans="1:10" x14ac:dyDescent="0.2">
      <c r="A909" s="7">
        <v>903</v>
      </c>
      <c r="B909" s="8">
        <v>42177</v>
      </c>
      <c r="C909" s="7" t="str">
        <f t="shared" ca="1" si="112"/>
        <v>Vuk</v>
      </c>
      <c r="D909" s="7" t="str">
        <f t="shared" ca="1" si="113"/>
        <v>BG-555</v>
      </c>
      <c r="E909" s="7" t="str">
        <f t="shared" ca="1" si="114"/>
        <v>Kragujevac</v>
      </c>
      <c r="F909" s="7" t="str">
        <f t="shared" ca="1" si="115"/>
        <v>Berlin</v>
      </c>
      <c r="G909" s="9">
        <f t="shared" ca="1" si="116"/>
        <v>1108.799208951154</v>
      </c>
      <c r="H909" s="9">
        <f t="shared" ca="1" si="117"/>
        <v>310.18584569116996</v>
      </c>
      <c r="I909" s="7">
        <f t="shared" ca="1" si="118"/>
        <v>13</v>
      </c>
      <c r="J909" s="9">
        <f t="shared" ca="1" si="119"/>
        <v>1296.3715704506376</v>
      </c>
    </row>
    <row r="910" spans="1:10" x14ac:dyDescent="0.2">
      <c r="A910" s="7">
        <v>904</v>
      </c>
      <c r="B910" s="8">
        <v>42178</v>
      </c>
      <c r="C910" s="7" t="str">
        <f t="shared" ca="1" si="112"/>
        <v>Vuk</v>
      </c>
      <c r="D910" s="7" t="str">
        <f t="shared" ca="1" si="113"/>
        <v>BG-444</v>
      </c>
      <c r="E910" s="7" t="str">
        <f t="shared" ca="1" si="114"/>
        <v>Kragujevac</v>
      </c>
      <c r="F910" s="7" t="str">
        <f t="shared" ca="1" si="115"/>
        <v>Pariz</v>
      </c>
      <c r="G910" s="9">
        <f t="shared" ca="1" si="116"/>
        <v>645.55680838032697</v>
      </c>
      <c r="H910" s="9">
        <f t="shared" ca="1" si="117"/>
        <v>178.6201130763942</v>
      </c>
      <c r="I910" s="7">
        <f t="shared" ca="1" si="118"/>
        <v>5</v>
      </c>
      <c r="J910" s="9">
        <f t="shared" ca="1" si="119"/>
        <v>1402.3147242241826</v>
      </c>
    </row>
    <row r="911" spans="1:10" x14ac:dyDescent="0.2">
      <c r="A911" s="7">
        <v>905</v>
      </c>
      <c r="B911" s="8">
        <v>42179</v>
      </c>
      <c r="C911" s="7" t="str">
        <f t="shared" ca="1" si="112"/>
        <v>Ivan</v>
      </c>
      <c r="D911" s="7" t="str">
        <f t="shared" ca="1" si="113"/>
        <v>BG-555</v>
      </c>
      <c r="E911" s="7" t="str">
        <f t="shared" ca="1" si="114"/>
        <v>Beograd</v>
      </c>
      <c r="F911" s="7" t="str">
        <f t="shared" ca="1" si="115"/>
        <v>Moskva</v>
      </c>
      <c r="G911" s="9">
        <f t="shared" ca="1" si="116"/>
        <v>1122.4313465163268</v>
      </c>
      <c r="H911" s="9">
        <f t="shared" ca="1" si="117"/>
        <v>349.34585556167349</v>
      </c>
      <c r="I911" s="7">
        <f t="shared" ca="1" si="118"/>
        <v>6</v>
      </c>
      <c r="J911" s="9">
        <f t="shared" ca="1" si="119"/>
        <v>1929.3436933073681</v>
      </c>
    </row>
    <row r="912" spans="1:10" x14ac:dyDescent="0.2">
      <c r="A912" s="7">
        <v>906</v>
      </c>
      <c r="B912" s="8">
        <v>42180</v>
      </c>
      <c r="C912" s="7" t="str">
        <f t="shared" ca="1" si="112"/>
        <v>Velja</v>
      </c>
      <c r="D912" s="7" t="str">
        <f t="shared" ca="1" si="113"/>
        <v>BG-333</v>
      </c>
      <c r="E912" s="7" t="str">
        <f t="shared" ca="1" si="114"/>
        <v>Beograd</v>
      </c>
      <c r="F912" s="7" t="str">
        <f t="shared" ca="1" si="115"/>
        <v>Barcelona</v>
      </c>
      <c r="G912" s="9">
        <f t="shared" ca="1" si="116"/>
        <v>1131.7431506769965</v>
      </c>
      <c r="H912" s="9">
        <f t="shared" ca="1" si="117"/>
        <v>309.79371975157352</v>
      </c>
      <c r="I912" s="7">
        <f t="shared" ca="1" si="118"/>
        <v>14</v>
      </c>
      <c r="J912" s="9">
        <f t="shared" ca="1" si="119"/>
        <v>1167.8988914856216</v>
      </c>
    </row>
    <row r="913" spans="1:10" x14ac:dyDescent="0.2">
      <c r="A913" s="7">
        <v>907</v>
      </c>
      <c r="B913" s="8">
        <v>42181</v>
      </c>
      <c r="C913" s="7" t="str">
        <f t="shared" ca="1" si="112"/>
        <v>Ivan</v>
      </c>
      <c r="D913" s="7" t="str">
        <f t="shared" ca="1" si="113"/>
        <v>BG-111</v>
      </c>
      <c r="E913" s="7" t="str">
        <f t="shared" ca="1" si="114"/>
        <v>Kragujevac</v>
      </c>
      <c r="F913" s="7" t="str">
        <f t="shared" ca="1" si="115"/>
        <v>Berlin</v>
      </c>
      <c r="G913" s="9">
        <f t="shared" ca="1" si="116"/>
        <v>1163.0998880618126</v>
      </c>
      <c r="H913" s="9">
        <f t="shared" ca="1" si="117"/>
        <v>360.12641390042643</v>
      </c>
      <c r="I913" s="7">
        <f t="shared" ca="1" si="118"/>
        <v>12</v>
      </c>
      <c r="J913" s="9">
        <f t="shared" ca="1" si="119"/>
        <v>1603.9176857981988</v>
      </c>
    </row>
    <row r="914" spans="1:10" x14ac:dyDescent="0.2">
      <c r="A914" s="7">
        <v>908</v>
      </c>
      <c r="B914" s="8">
        <v>42182</v>
      </c>
      <c r="C914" s="7" t="str">
        <f t="shared" ca="1" si="112"/>
        <v>Petar</v>
      </c>
      <c r="D914" s="7" t="str">
        <f t="shared" ca="1" si="113"/>
        <v>BG-222</v>
      </c>
      <c r="E914" s="7" t="str">
        <f t="shared" ca="1" si="114"/>
        <v>Novi Pazar</v>
      </c>
      <c r="F914" s="7" t="str">
        <f t="shared" ca="1" si="115"/>
        <v>Rim</v>
      </c>
      <c r="G914" s="9">
        <f t="shared" ca="1" si="116"/>
        <v>1211.6432651142666</v>
      </c>
      <c r="H914" s="9">
        <f t="shared" ca="1" si="117"/>
        <v>380.19913640021264</v>
      </c>
      <c r="I914" s="7">
        <f t="shared" ca="1" si="118"/>
        <v>14</v>
      </c>
      <c r="J914" s="9">
        <f t="shared" ca="1" si="119"/>
        <v>1971.9813983959775</v>
      </c>
    </row>
    <row r="915" spans="1:10" x14ac:dyDescent="0.2">
      <c r="A915" s="7">
        <v>909</v>
      </c>
      <c r="B915" s="8">
        <v>42183</v>
      </c>
      <c r="C915" s="7" t="str">
        <f t="shared" ca="1" si="112"/>
        <v>Velja</v>
      </c>
      <c r="D915" s="7" t="str">
        <f t="shared" ca="1" si="113"/>
        <v>BG-333</v>
      </c>
      <c r="E915" s="7" t="str">
        <f t="shared" ca="1" si="114"/>
        <v>Nis</v>
      </c>
      <c r="F915" s="7" t="str">
        <f t="shared" ca="1" si="115"/>
        <v>Berlin</v>
      </c>
      <c r="G915" s="9">
        <f t="shared" ca="1" si="116"/>
        <v>477.84051846819375</v>
      </c>
      <c r="H915" s="9">
        <f t="shared" ca="1" si="117"/>
        <v>137.42674532435075</v>
      </c>
      <c r="I915" s="7">
        <f t="shared" ca="1" si="118"/>
        <v>10</v>
      </c>
      <c r="J915" s="9">
        <f t="shared" ca="1" si="119"/>
        <v>1328.140598233254</v>
      </c>
    </row>
    <row r="916" spans="1:10" x14ac:dyDescent="0.2">
      <c r="A916" s="7">
        <v>910</v>
      </c>
      <c r="B916" s="8">
        <v>42184</v>
      </c>
      <c r="C916" s="7" t="str">
        <f t="shared" ca="1" si="112"/>
        <v>Velja</v>
      </c>
      <c r="D916" s="7" t="str">
        <f t="shared" ca="1" si="113"/>
        <v>BG-333</v>
      </c>
      <c r="E916" s="7" t="str">
        <f t="shared" ca="1" si="114"/>
        <v>Novi Pazar</v>
      </c>
      <c r="F916" s="7" t="str">
        <f t="shared" ca="1" si="115"/>
        <v>Berlin</v>
      </c>
      <c r="G916" s="9">
        <f t="shared" ca="1" si="116"/>
        <v>1006.2448138880876</v>
      </c>
      <c r="H916" s="9">
        <f t="shared" ca="1" si="117"/>
        <v>271.77771719174098</v>
      </c>
      <c r="I916" s="7">
        <f t="shared" ca="1" si="118"/>
        <v>7</v>
      </c>
      <c r="J916" s="9">
        <f t="shared" ca="1" si="119"/>
        <v>1107.625242835755</v>
      </c>
    </row>
    <row r="917" spans="1:10" x14ac:dyDescent="0.2">
      <c r="A917" s="7">
        <v>911</v>
      </c>
      <c r="B917" s="8">
        <v>42185</v>
      </c>
      <c r="C917" s="7" t="str">
        <f t="shared" ca="1" si="112"/>
        <v>Ivan</v>
      </c>
      <c r="D917" s="7" t="str">
        <f t="shared" ca="1" si="113"/>
        <v>BG-111</v>
      </c>
      <c r="E917" s="7" t="str">
        <f t="shared" ca="1" si="114"/>
        <v>Nis</v>
      </c>
      <c r="F917" s="7" t="str">
        <f t="shared" ca="1" si="115"/>
        <v>Pariz</v>
      </c>
      <c r="G917" s="9">
        <f t="shared" ca="1" si="116"/>
        <v>493.7253690377936</v>
      </c>
      <c r="H917" s="9">
        <f t="shared" ca="1" si="117"/>
        <v>149.03066131101122</v>
      </c>
      <c r="I917" s="7">
        <f t="shared" ca="1" si="118"/>
        <v>14</v>
      </c>
      <c r="J917" s="9">
        <f t="shared" ca="1" si="119"/>
        <v>1232.6537128118921</v>
      </c>
    </row>
    <row r="918" spans="1:10" x14ac:dyDescent="0.2">
      <c r="A918" s="7">
        <v>912</v>
      </c>
      <c r="B918" s="8">
        <v>42186</v>
      </c>
      <c r="C918" s="7" t="str">
        <f t="shared" ca="1" si="112"/>
        <v>Marko</v>
      </c>
      <c r="D918" s="7" t="str">
        <f t="shared" ca="1" si="113"/>
        <v>BG-333</v>
      </c>
      <c r="E918" s="7" t="str">
        <f t="shared" ca="1" si="114"/>
        <v>Novi Sad</v>
      </c>
      <c r="F918" s="7" t="str">
        <f t="shared" ca="1" si="115"/>
        <v>Barcelona</v>
      </c>
      <c r="G918" s="9">
        <f t="shared" ca="1" si="116"/>
        <v>1037.9963614311966</v>
      </c>
      <c r="H918" s="9">
        <f t="shared" ca="1" si="117"/>
        <v>278.13707264742726</v>
      </c>
      <c r="I918" s="7">
        <f t="shared" ca="1" si="118"/>
        <v>11</v>
      </c>
      <c r="J918" s="9">
        <f t="shared" ca="1" si="119"/>
        <v>1704.7159052852298</v>
      </c>
    </row>
    <row r="919" spans="1:10" x14ac:dyDescent="0.2">
      <c r="A919" s="7">
        <v>913</v>
      </c>
      <c r="B919" s="8">
        <v>42187</v>
      </c>
      <c r="C919" s="7" t="str">
        <f t="shared" ca="1" si="112"/>
        <v>Vuk</v>
      </c>
      <c r="D919" s="7" t="str">
        <f t="shared" ca="1" si="113"/>
        <v>BG-111</v>
      </c>
      <c r="E919" s="7" t="str">
        <f t="shared" ca="1" si="114"/>
        <v>Kragujevac</v>
      </c>
      <c r="F919" s="7" t="str">
        <f t="shared" ca="1" si="115"/>
        <v>Rim</v>
      </c>
      <c r="G919" s="9">
        <f t="shared" ca="1" si="116"/>
        <v>1105.875364880475</v>
      </c>
      <c r="H919" s="9">
        <f t="shared" ca="1" si="117"/>
        <v>342.3329890518558</v>
      </c>
      <c r="I919" s="7">
        <f t="shared" ca="1" si="118"/>
        <v>8</v>
      </c>
      <c r="J919" s="9">
        <f t="shared" ca="1" si="119"/>
        <v>1302.0026909022934</v>
      </c>
    </row>
    <row r="920" spans="1:10" x14ac:dyDescent="0.2">
      <c r="A920" s="7">
        <v>914</v>
      </c>
      <c r="B920" s="8">
        <v>42188</v>
      </c>
      <c r="C920" s="7" t="str">
        <f t="shared" ca="1" si="112"/>
        <v>Petar</v>
      </c>
      <c r="D920" s="7" t="str">
        <f t="shared" ca="1" si="113"/>
        <v>BG-222</v>
      </c>
      <c r="E920" s="7" t="str">
        <f t="shared" ca="1" si="114"/>
        <v>Nis</v>
      </c>
      <c r="F920" s="7" t="str">
        <f t="shared" ca="1" si="115"/>
        <v>Rim</v>
      </c>
      <c r="G920" s="9">
        <f t="shared" ca="1" si="116"/>
        <v>505.30864610851296</v>
      </c>
      <c r="H920" s="9">
        <f t="shared" ca="1" si="117"/>
        <v>141.44699179849084</v>
      </c>
      <c r="I920" s="7">
        <f t="shared" ca="1" si="118"/>
        <v>5</v>
      </c>
      <c r="J920" s="9">
        <f t="shared" ca="1" si="119"/>
        <v>1878.5197683529327</v>
      </c>
    </row>
    <row r="921" spans="1:10" x14ac:dyDescent="0.2">
      <c r="A921" s="7">
        <v>915</v>
      </c>
      <c r="B921" s="8">
        <v>42189</v>
      </c>
      <c r="C921" s="7" t="str">
        <f t="shared" ca="1" si="112"/>
        <v>Marko</v>
      </c>
      <c r="D921" s="7" t="str">
        <f t="shared" ca="1" si="113"/>
        <v>BG-111</v>
      </c>
      <c r="E921" s="7" t="str">
        <f t="shared" ca="1" si="114"/>
        <v>Novi Sad</v>
      </c>
      <c r="F921" s="7" t="str">
        <f t="shared" ca="1" si="115"/>
        <v>Pariz</v>
      </c>
      <c r="G921" s="9">
        <f t="shared" ca="1" si="116"/>
        <v>770.25003505603877</v>
      </c>
      <c r="H921" s="9">
        <f t="shared" ca="1" si="117"/>
        <v>233.74344880832476</v>
      </c>
      <c r="I921" s="7">
        <f t="shared" ca="1" si="118"/>
        <v>13</v>
      </c>
      <c r="J921" s="9">
        <f t="shared" ca="1" si="119"/>
        <v>1906.1540479057294</v>
      </c>
    </row>
    <row r="922" spans="1:10" x14ac:dyDescent="0.2">
      <c r="A922" s="7">
        <v>916</v>
      </c>
      <c r="B922" s="8">
        <v>42190</v>
      </c>
      <c r="C922" s="7" t="str">
        <f t="shared" ca="1" si="112"/>
        <v>Ivan</v>
      </c>
      <c r="D922" s="7" t="str">
        <f t="shared" ca="1" si="113"/>
        <v>BG-555</v>
      </c>
      <c r="E922" s="7" t="str">
        <f t="shared" ca="1" si="114"/>
        <v>Nis</v>
      </c>
      <c r="F922" s="7" t="str">
        <f t="shared" ca="1" si="115"/>
        <v>Barcelona</v>
      </c>
      <c r="G922" s="9">
        <f t="shared" ca="1" si="116"/>
        <v>950.27420056369363</v>
      </c>
      <c r="H922" s="9">
        <f t="shared" ca="1" si="117"/>
        <v>267.70582647987328</v>
      </c>
      <c r="I922" s="7">
        <f t="shared" ca="1" si="118"/>
        <v>12</v>
      </c>
      <c r="J922" s="9">
        <f t="shared" ca="1" si="119"/>
        <v>1924.5274273078915</v>
      </c>
    </row>
    <row r="923" spans="1:10" x14ac:dyDescent="0.2">
      <c r="A923" s="7">
        <v>917</v>
      </c>
      <c r="B923" s="8">
        <v>42191</v>
      </c>
      <c r="C923" s="7" t="str">
        <f t="shared" ca="1" si="112"/>
        <v>Vuk</v>
      </c>
      <c r="D923" s="7" t="str">
        <f t="shared" ca="1" si="113"/>
        <v>BG-333</v>
      </c>
      <c r="E923" s="7" t="str">
        <f t="shared" ca="1" si="114"/>
        <v>Kragujevac</v>
      </c>
      <c r="F923" s="7" t="str">
        <f t="shared" ca="1" si="115"/>
        <v>Berlin</v>
      </c>
      <c r="G923" s="9">
        <f t="shared" ca="1" si="116"/>
        <v>381.23517537186399</v>
      </c>
      <c r="H923" s="9">
        <f t="shared" ca="1" si="117"/>
        <v>102.08666070810631</v>
      </c>
      <c r="I923" s="7">
        <f t="shared" ca="1" si="118"/>
        <v>9</v>
      </c>
      <c r="J923" s="9">
        <f t="shared" ca="1" si="119"/>
        <v>1649.8363990629839</v>
      </c>
    </row>
    <row r="924" spans="1:10" x14ac:dyDescent="0.2">
      <c r="A924" s="7">
        <v>918</v>
      </c>
      <c r="B924" s="8">
        <v>42192</v>
      </c>
      <c r="C924" s="7" t="str">
        <f t="shared" ca="1" si="112"/>
        <v>Velja</v>
      </c>
      <c r="D924" s="7" t="str">
        <f t="shared" ca="1" si="113"/>
        <v>BG-111</v>
      </c>
      <c r="E924" s="7" t="str">
        <f t="shared" ca="1" si="114"/>
        <v>Kragujevac</v>
      </c>
      <c r="F924" s="7" t="str">
        <f t="shared" ca="1" si="115"/>
        <v>Moskva</v>
      </c>
      <c r="G924" s="9">
        <f t="shared" ca="1" si="116"/>
        <v>777.54573107962108</v>
      </c>
      <c r="H924" s="9">
        <f t="shared" ca="1" si="117"/>
        <v>239.88255936908104</v>
      </c>
      <c r="I924" s="7">
        <f t="shared" ca="1" si="118"/>
        <v>10</v>
      </c>
      <c r="J924" s="9">
        <f t="shared" ca="1" si="119"/>
        <v>1383.5066141652426</v>
      </c>
    </row>
    <row r="925" spans="1:10" x14ac:dyDescent="0.2">
      <c r="A925" s="7">
        <v>919</v>
      </c>
      <c r="B925" s="8">
        <v>42193</v>
      </c>
      <c r="C925" s="7" t="str">
        <f t="shared" ca="1" si="112"/>
        <v>Vuk</v>
      </c>
      <c r="D925" s="7" t="str">
        <f t="shared" ca="1" si="113"/>
        <v>BG-111</v>
      </c>
      <c r="E925" s="7" t="str">
        <f t="shared" ca="1" si="114"/>
        <v>Beograd</v>
      </c>
      <c r="F925" s="7" t="str">
        <f t="shared" ca="1" si="115"/>
        <v>Moskva</v>
      </c>
      <c r="G925" s="9">
        <f t="shared" ca="1" si="116"/>
        <v>1118.1147740091958</v>
      </c>
      <c r="H925" s="9">
        <f t="shared" ca="1" si="117"/>
        <v>305.69474003732699</v>
      </c>
      <c r="I925" s="7">
        <f t="shared" ca="1" si="118"/>
        <v>14</v>
      </c>
      <c r="J925" s="9">
        <f t="shared" ca="1" si="119"/>
        <v>1178.5785735508889</v>
      </c>
    </row>
    <row r="926" spans="1:10" x14ac:dyDescent="0.2">
      <c r="A926" s="7">
        <v>920</v>
      </c>
      <c r="B926" s="8">
        <v>42194</v>
      </c>
      <c r="C926" s="7" t="str">
        <f t="shared" ca="1" si="112"/>
        <v>Ivan</v>
      </c>
      <c r="D926" s="7" t="str">
        <f t="shared" ca="1" si="113"/>
        <v>BG-555</v>
      </c>
      <c r="E926" s="7" t="str">
        <f t="shared" ca="1" si="114"/>
        <v>Novi Pazar</v>
      </c>
      <c r="F926" s="7" t="str">
        <f t="shared" ca="1" si="115"/>
        <v>Berlin</v>
      </c>
      <c r="G926" s="9">
        <f t="shared" ca="1" si="116"/>
        <v>353.7089884313757</v>
      </c>
      <c r="H926" s="9">
        <f t="shared" ca="1" si="117"/>
        <v>109.43081344252617</v>
      </c>
      <c r="I926" s="7">
        <f t="shared" ca="1" si="118"/>
        <v>13</v>
      </c>
      <c r="J926" s="9">
        <f t="shared" ca="1" si="119"/>
        <v>1530.5827360060011</v>
      </c>
    </row>
    <row r="927" spans="1:10" x14ac:dyDescent="0.2">
      <c r="A927" s="7">
        <v>921</v>
      </c>
      <c r="B927" s="8">
        <v>42195</v>
      </c>
      <c r="C927" s="7" t="str">
        <f t="shared" ca="1" si="112"/>
        <v>Ivan</v>
      </c>
      <c r="D927" s="7" t="str">
        <f t="shared" ca="1" si="113"/>
        <v>BG-555</v>
      </c>
      <c r="E927" s="7" t="str">
        <f t="shared" ca="1" si="114"/>
        <v>Kragujevac</v>
      </c>
      <c r="F927" s="7" t="str">
        <f t="shared" ca="1" si="115"/>
        <v>Moskva</v>
      </c>
      <c r="G927" s="9">
        <f t="shared" ca="1" si="116"/>
        <v>1228.2712922192663</v>
      </c>
      <c r="H927" s="9">
        <f t="shared" ca="1" si="117"/>
        <v>357.06642164355702</v>
      </c>
      <c r="I927" s="7">
        <f t="shared" ca="1" si="118"/>
        <v>11</v>
      </c>
      <c r="J927" s="9">
        <f t="shared" ca="1" si="119"/>
        <v>1832.0170953943548</v>
      </c>
    </row>
    <row r="928" spans="1:10" x14ac:dyDescent="0.2">
      <c r="A928" s="7">
        <v>922</v>
      </c>
      <c r="B928" s="8">
        <v>42196</v>
      </c>
      <c r="C928" s="7" t="str">
        <f t="shared" ca="1" si="112"/>
        <v>Petar</v>
      </c>
      <c r="D928" s="7" t="str">
        <f t="shared" ca="1" si="113"/>
        <v>BG-555</v>
      </c>
      <c r="E928" s="7" t="str">
        <f t="shared" ca="1" si="114"/>
        <v>Nis</v>
      </c>
      <c r="F928" s="7" t="str">
        <f t="shared" ca="1" si="115"/>
        <v>Rim</v>
      </c>
      <c r="G928" s="9">
        <f t="shared" ca="1" si="116"/>
        <v>1091.4311965717184</v>
      </c>
      <c r="H928" s="9">
        <f t="shared" ca="1" si="117"/>
        <v>313.89662070983354</v>
      </c>
      <c r="I928" s="7">
        <f t="shared" ca="1" si="118"/>
        <v>14</v>
      </c>
      <c r="J928" s="9">
        <f t="shared" ca="1" si="119"/>
        <v>1025.9020785548764</v>
      </c>
    </row>
    <row r="929" spans="1:10" x14ac:dyDescent="0.2">
      <c r="A929" s="7">
        <v>923</v>
      </c>
      <c r="B929" s="8">
        <v>42197</v>
      </c>
      <c r="C929" s="7" t="str">
        <f t="shared" ca="1" si="112"/>
        <v>Velja</v>
      </c>
      <c r="D929" s="7" t="str">
        <f t="shared" ca="1" si="113"/>
        <v>BG-333</v>
      </c>
      <c r="E929" s="7" t="str">
        <f t="shared" ca="1" si="114"/>
        <v>Novi Sad</v>
      </c>
      <c r="F929" s="7" t="str">
        <f t="shared" ca="1" si="115"/>
        <v>Moskva</v>
      </c>
      <c r="G929" s="9">
        <f t="shared" ca="1" si="116"/>
        <v>805.06412092786934</v>
      </c>
      <c r="H929" s="9">
        <f t="shared" ca="1" si="117"/>
        <v>213.38144881177729</v>
      </c>
      <c r="I929" s="7">
        <f t="shared" ca="1" si="118"/>
        <v>7</v>
      </c>
      <c r="J929" s="9">
        <f t="shared" ca="1" si="119"/>
        <v>1542.1502289503524</v>
      </c>
    </row>
    <row r="930" spans="1:10" x14ac:dyDescent="0.2">
      <c r="A930" s="7">
        <v>924</v>
      </c>
      <c r="B930" s="8">
        <v>42198</v>
      </c>
      <c r="C930" s="7" t="str">
        <f t="shared" ca="1" si="112"/>
        <v>Vuk</v>
      </c>
      <c r="D930" s="7" t="str">
        <f t="shared" ca="1" si="113"/>
        <v>BG-555</v>
      </c>
      <c r="E930" s="7" t="str">
        <f t="shared" ca="1" si="114"/>
        <v>Beograd</v>
      </c>
      <c r="F930" s="7" t="str">
        <f t="shared" ca="1" si="115"/>
        <v>Moskva</v>
      </c>
      <c r="G930" s="9">
        <f t="shared" ca="1" si="116"/>
        <v>402.29755817674311</v>
      </c>
      <c r="H930" s="9">
        <f t="shared" ca="1" si="117"/>
        <v>125.414015886385</v>
      </c>
      <c r="I930" s="7">
        <f t="shared" ca="1" si="118"/>
        <v>9</v>
      </c>
      <c r="J930" s="9">
        <f t="shared" ca="1" si="119"/>
        <v>1391.0619334651051</v>
      </c>
    </row>
    <row r="931" spans="1:10" x14ac:dyDescent="0.2">
      <c r="A931" s="7">
        <v>925</v>
      </c>
      <c r="B931" s="8">
        <v>42199</v>
      </c>
      <c r="C931" s="7" t="str">
        <f t="shared" ca="1" si="112"/>
        <v>Velja</v>
      </c>
      <c r="D931" s="7" t="str">
        <f t="shared" ca="1" si="113"/>
        <v>BG-222</v>
      </c>
      <c r="E931" s="7" t="str">
        <f t="shared" ca="1" si="114"/>
        <v>Novi Pazar</v>
      </c>
      <c r="F931" s="7" t="str">
        <f t="shared" ca="1" si="115"/>
        <v>Moskva</v>
      </c>
      <c r="G931" s="9">
        <f t="shared" ca="1" si="116"/>
        <v>922.46566146099678</v>
      </c>
      <c r="H931" s="9">
        <f t="shared" ca="1" si="117"/>
        <v>248.77808751960086</v>
      </c>
      <c r="I931" s="7">
        <f t="shared" ca="1" si="118"/>
        <v>7</v>
      </c>
      <c r="J931" s="9">
        <f t="shared" ca="1" si="119"/>
        <v>1890.1853506762466</v>
      </c>
    </row>
    <row r="932" spans="1:10" x14ac:dyDescent="0.2">
      <c r="A932" s="7">
        <v>926</v>
      </c>
      <c r="B932" s="8">
        <v>42200</v>
      </c>
      <c r="C932" s="7" t="str">
        <f t="shared" ca="1" si="112"/>
        <v>Velja</v>
      </c>
      <c r="D932" s="7" t="str">
        <f t="shared" ca="1" si="113"/>
        <v>BG-333</v>
      </c>
      <c r="E932" s="7" t="str">
        <f t="shared" ca="1" si="114"/>
        <v>Kragujevac</v>
      </c>
      <c r="F932" s="7" t="str">
        <f t="shared" ca="1" si="115"/>
        <v>Rim</v>
      </c>
      <c r="G932" s="9">
        <f t="shared" ca="1" si="116"/>
        <v>584.91914276894477</v>
      </c>
      <c r="H932" s="9">
        <f t="shared" ca="1" si="117"/>
        <v>180.54476141740358</v>
      </c>
      <c r="I932" s="7">
        <f t="shared" ca="1" si="118"/>
        <v>9</v>
      </c>
      <c r="J932" s="9">
        <f t="shared" ca="1" si="119"/>
        <v>1982.7154631343428</v>
      </c>
    </row>
    <row r="933" spans="1:10" x14ac:dyDescent="0.2">
      <c r="A933" s="7">
        <v>927</v>
      </c>
      <c r="B933" s="8">
        <v>42201</v>
      </c>
      <c r="C933" s="7" t="str">
        <f t="shared" ca="1" si="112"/>
        <v>Ivan</v>
      </c>
      <c r="D933" s="7" t="str">
        <f t="shared" ca="1" si="113"/>
        <v>BG-222</v>
      </c>
      <c r="E933" s="7" t="str">
        <f t="shared" ca="1" si="114"/>
        <v>Beograd</v>
      </c>
      <c r="F933" s="7" t="str">
        <f t="shared" ca="1" si="115"/>
        <v>Barcelona</v>
      </c>
      <c r="G933" s="9">
        <f t="shared" ca="1" si="116"/>
        <v>493.47172304607875</v>
      </c>
      <c r="H933" s="9">
        <f t="shared" ca="1" si="117"/>
        <v>133.01062201060719</v>
      </c>
      <c r="I933" s="7">
        <f t="shared" ca="1" si="118"/>
        <v>11</v>
      </c>
      <c r="J933" s="9">
        <f t="shared" ca="1" si="119"/>
        <v>1246.331942048158</v>
      </c>
    </row>
    <row r="934" spans="1:10" x14ac:dyDescent="0.2">
      <c r="A934" s="7">
        <v>928</v>
      </c>
      <c r="B934" s="8">
        <v>42202</v>
      </c>
      <c r="C934" s="7" t="str">
        <f t="shared" ca="1" si="112"/>
        <v>Vuk</v>
      </c>
      <c r="D934" s="7" t="str">
        <f t="shared" ca="1" si="113"/>
        <v>BG-444</v>
      </c>
      <c r="E934" s="7" t="str">
        <f t="shared" ca="1" si="114"/>
        <v>Novi Sad</v>
      </c>
      <c r="F934" s="7" t="str">
        <f t="shared" ca="1" si="115"/>
        <v>Barcelona</v>
      </c>
      <c r="G934" s="9">
        <f t="shared" ca="1" si="116"/>
        <v>429.03981493305116</v>
      </c>
      <c r="H934" s="9">
        <f t="shared" ca="1" si="117"/>
        <v>129.57790852918851</v>
      </c>
      <c r="I934" s="7">
        <f t="shared" ca="1" si="118"/>
        <v>11</v>
      </c>
      <c r="J934" s="9">
        <f t="shared" ca="1" si="119"/>
        <v>1875.7458464622609</v>
      </c>
    </row>
    <row r="935" spans="1:10" x14ac:dyDescent="0.2">
      <c r="A935" s="7">
        <v>929</v>
      </c>
      <c r="B935" s="8">
        <v>42203</v>
      </c>
      <c r="C935" s="7" t="str">
        <f t="shared" ca="1" si="112"/>
        <v>Vuk</v>
      </c>
      <c r="D935" s="7" t="str">
        <f t="shared" ca="1" si="113"/>
        <v>BG-444</v>
      </c>
      <c r="E935" s="7" t="str">
        <f t="shared" ca="1" si="114"/>
        <v>Novi Sad</v>
      </c>
      <c r="F935" s="7" t="str">
        <f t="shared" ca="1" si="115"/>
        <v>Barcelona</v>
      </c>
      <c r="G935" s="9">
        <f t="shared" ca="1" si="116"/>
        <v>414.19899758596796</v>
      </c>
      <c r="H935" s="9">
        <f t="shared" ca="1" si="117"/>
        <v>118.1039419516096</v>
      </c>
      <c r="I935" s="7">
        <f t="shared" ca="1" si="118"/>
        <v>14</v>
      </c>
      <c r="J935" s="9">
        <f t="shared" ca="1" si="119"/>
        <v>1662.1416568467448</v>
      </c>
    </row>
    <row r="936" spans="1:10" x14ac:dyDescent="0.2">
      <c r="A936" s="7">
        <v>930</v>
      </c>
      <c r="B936" s="8">
        <v>42204</v>
      </c>
      <c r="C936" s="7" t="str">
        <f t="shared" ca="1" si="112"/>
        <v>Ivan</v>
      </c>
      <c r="D936" s="7" t="str">
        <f t="shared" ca="1" si="113"/>
        <v>BG-222</v>
      </c>
      <c r="E936" s="7" t="str">
        <f t="shared" ca="1" si="114"/>
        <v>Beograd</v>
      </c>
      <c r="F936" s="7" t="str">
        <f t="shared" ca="1" si="115"/>
        <v>Pariz</v>
      </c>
      <c r="G936" s="9">
        <f t="shared" ca="1" si="116"/>
        <v>1048.2082365038777</v>
      </c>
      <c r="H936" s="9">
        <f t="shared" ca="1" si="117"/>
        <v>293.18475823062909</v>
      </c>
      <c r="I936" s="7">
        <f t="shared" ca="1" si="118"/>
        <v>8</v>
      </c>
      <c r="J936" s="9">
        <f t="shared" ca="1" si="119"/>
        <v>1145.4216904806474</v>
      </c>
    </row>
    <row r="937" spans="1:10" x14ac:dyDescent="0.2">
      <c r="A937" s="7">
        <v>931</v>
      </c>
      <c r="B937" s="8">
        <v>42205</v>
      </c>
      <c r="C937" s="7" t="str">
        <f t="shared" ca="1" si="112"/>
        <v>Petar</v>
      </c>
      <c r="D937" s="7" t="str">
        <f t="shared" ca="1" si="113"/>
        <v>BG-222</v>
      </c>
      <c r="E937" s="7" t="str">
        <f t="shared" ca="1" si="114"/>
        <v>Beograd</v>
      </c>
      <c r="F937" s="7" t="str">
        <f t="shared" ca="1" si="115"/>
        <v>Moskva</v>
      </c>
      <c r="G937" s="9">
        <f t="shared" ca="1" si="116"/>
        <v>1115.3893854347054</v>
      </c>
      <c r="H937" s="9">
        <f t="shared" ca="1" si="117"/>
        <v>309.57487537084563</v>
      </c>
      <c r="I937" s="7">
        <f t="shared" ca="1" si="118"/>
        <v>9</v>
      </c>
      <c r="J937" s="9">
        <f t="shared" ca="1" si="119"/>
        <v>1507.2335086030566</v>
      </c>
    </row>
    <row r="938" spans="1:10" x14ac:dyDescent="0.2">
      <c r="A938" s="7">
        <v>932</v>
      </c>
      <c r="B938" s="8">
        <v>42206</v>
      </c>
      <c r="C938" s="7" t="str">
        <f t="shared" ca="1" si="112"/>
        <v>Velja</v>
      </c>
      <c r="D938" s="7" t="str">
        <f t="shared" ca="1" si="113"/>
        <v>BG-333</v>
      </c>
      <c r="E938" s="7" t="str">
        <f t="shared" ca="1" si="114"/>
        <v>Novi Pazar</v>
      </c>
      <c r="F938" s="7" t="str">
        <f t="shared" ca="1" si="115"/>
        <v>Pariz</v>
      </c>
      <c r="G938" s="9">
        <f t="shared" ca="1" si="116"/>
        <v>409.67632001451244</v>
      </c>
      <c r="H938" s="9">
        <f t="shared" ca="1" si="117"/>
        <v>108.85932005643878</v>
      </c>
      <c r="I938" s="7">
        <f t="shared" ca="1" si="118"/>
        <v>5</v>
      </c>
      <c r="J938" s="9">
        <f t="shared" ca="1" si="119"/>
        <v>1349.1958672870528</v>
      </c>
    </row>
    <row r="939" spans="1:10" x14ac:dyDescent="0.2">
      <c r="A939" s="7">
        <v>933</v>
      </c>
      <c r="B939" s="8">
        <v>42207</v>
      </c>
      <c r="C939" s="7" t="str">
        <f t="shared" ca="1" si="112"/>
        <v>Petar</v>
      </c>
      <c r="D939" s="7" t="str">
        <f t="shared" ca="1" si="113"/>
        <v>BG-444</v>
      </c>
      <c r="E939" s="7" t="str">
        <f t="shared" ca="1" si="114"/>
        <v>Beograd</v>
      </c>
      <c r="F939" s="7" t="str">
        <f t="shared" ca="1" si="115"/>
        <v>Barcelona</v>
      </c>
      <c r="G939" s="9">
        <f t="shared" ca="1" si="116"/>
        <v>1153.1917344069029</v>
      </c>
      <c r="H939" s="9">
        <f t="shared" ca="1" si="117"/>
        <v>328.07206294422059</v>
      </c>
      <c r="I939" s="7">
        <f t="shared" ca="1" si="118"/>
        <v>13</v>
      </c>
      <c r="J939" s="9">
        <f t="shared" ca="1" si="119"/>
        <v>1026.7659572915031</v>
      </c>
    </row>
    <row r="940" spans="1:10" x14ac:dyDescent="0.2">
      <c r="A940" s="7">
        <v>934</v>
      </c>
      <c r="B940" s="8">
        <v>42208</v>
      </c>
      <c r="C940" s="7" t="str">
        <f t="shared" ca="1" si="112"/>
        <v>Vuk</v>
      </c>
      <c r="D940" s="7" t="str">
        <f t="shared" ca="1" si="113"/>
        <v>BG-333</v>
      </c>
      <c r="E940" s="7" t="str">
        <f t="shared" ca="1" si="114"/>
        <v>Novi Pazar</v>
      </c>
      <c r="F940" s="7" t="str">
        <f t="shared" ca="1" si="115"/>
        <v>Rim</v>
      </c>
      <c r="G940" s="9">
        <f t="shared" ca="1" si="116"/>
        <v>523.53941190988928</v>
      </c>
      <c r="H940" s="9">
        <f t="shared" ca="1" si="117"/>
        <v>140.80946726691303</v>
      </c>
      <c r="I940" s="7">
        <f t="shared" ca="1" si="118"/>
        <v>9</v>
      </c>
      <c r="J940" s="9">
        <f t="shared" ca="1" si="119"/>
        <v>1417.5339704354105</v>
      </c>
    </row>
    <row r="941" spans="1:10" x14ac:dyDescent="0.2">
      <c r="A941" s="7">
        <v>935</v>
      </c>
      <c r="B941" s="8">
        <v>42209</v>
      </c>
      <c r="C941" s="7" t="str">
        <f t="shared" ca="1" si="112"/>
        <v>Marko</v>
      </c>
      <c r="D941" s="7" t="str">
        <f t="shared" ca="1" si="113"/>
        <v>BG-333</v>
      </c>
      <c r="E941" s="7" t="str">
        <f t="shared" ca="1" si="114"/>
        <v>Novi Pazar</v>
      </c>
      <c r="F941" s="7" t="str">
        <f t="shared" ca="1" si="115"/>
        <v>Moskva</v>
      </c>
      <c r="G941" s="9">
        <f t="shared" ca="1" si="116"/>
        <v>845.40194486747976</v>
      </c>
      <c r="H941" s="9">
        <f t="shared" ca="1" si="117"/>
        <v>243.43005851691049</v>
      </c>
      <c r="I941" s="7">
        <f t="shared" ca="1" si="118"/>
        <v>13</v>
      </c>
      <c r="J941" s="9">
        <f t="shared" ca="1" si="119"/>
        <v>1969.6383829320982</v>
      </c>
    </row>
    <row r="942" spans="1:10" x14ac:dyDescent="0.2">
      <c r="A942" s="7">
        <v>936</v>
      </c>
      <c r="B942" s="8">
        <v>42210</v>
      </c>
      <c r="C942" s="7" t="str">
        <f t="shared" ca="1" si="112"/>
        <v>Velja</v>
      </c>
      <c r="D942" s="7" t="str">
        <f t="shared" ca="1" si="113"/>
        <v>BG-555</v>
      </c>
      <c r="E942" s="7" t="str">
        <f t="shared" ca="1" si="114"/>
        <v>Novi Sad</v>
      </c>
      <c r="F942" s="7" t="str">
        <f t="shared" ca="1" si="115"/>
        <v>Rim</v>
      </c>
      <c r="G942" s="9">
        <f t="shared" ca="1" si="116"/>
        <v>333.18710250765446</v>
      </c>
      <c r="H942" s="9">
        <f t="shared" ca="1" si="117"/>
        <v>102.08450485946146</v>
      </c>
      <c r="I942" s="7">
        <f t="shared" ca="1" si="118"/>
        <v>9</v>
      </c>
      <c r="J942" s="9">
        <f t="shared" ca="1" si="119"/>
        <v>1426.8854446709342</v>
      </c>
    </row>
    <row r="943" spans="1:10" x14ac:dyDescent="0.2">
      <c r="A943" s="7">
        <v>937</v>
      </c>
      <c r="B943" s="8">
        <v>42211</v>
      </c>
      <c r="C943" s="7" t="str">
        <f t="shared" ca="1" si="112"/>
        <v>Marko</v>
      </c>
      <c r="D943" s="7" t="str">
        <f t="shared" ca="1" si="113"/>
        <v>BG-333</v>
      </c>
      <c r="E943" s="7" t="str">
        <f t="shared" ca="1" si="114"/>
        <v>Novi Sad</v>
      </c>
      <c r="F943" s="7" t="str">
        <f t="shared" ca="1" si="115"/>
        <v>Moskva</v>
      </c>
      <c r="G943" s="9">
        <f t="shared" ca="1" si="116"/>
        <v>1036.8666828700345</v>
      </c>
      <c r="H943" s="9">
        <f t="shared" ca="1" si="117"/>
        <v>311.28478153820714</v>
      </c>
      <c r="I943" s="7">
        <f t="shared" ca="1" si="118"/>
        <v>6</v>
      </c>
      <c r="J943" s="9">
        <f t="shared" ca="1" si="119"/>
        <v>1788.1037541628043</v>
      </c>
    </row>
    <row r="944" spans="1:10" x14ac:dyDescent="0.2">
      <c r="A944" s="7">
        <v>938</v>
      </c>
      <c r="B944" s="8">
        <v>42212</v>
      </c>
      <c r="C944" s="7" t="str">
        <f t="shared" ca="1" si="112"/>
        <v>Vuk</v>
      </c>
      <c r="D944" s="7" t="str">
        <f t="shared" ca="1" si="113"/>
        <v>BG-222</v>
      </c>
      <c r="E944" s="7" t="str">
        <f t="shared" ca="1" si="114"/>
        <v>Novi Pazar</v>
      </c>
      <c r="F944" s="7" t="str">
        <f t="shared" ca="1" si="115"/>
        <v>Berlin</v>
      </c>
      <c r="G944" s="9">
        <f t="shared" ca="1" si="116"/>
        <v>1245.0427246404461</v>
      </c>
      <c r="H944" s="9">
        <f t="shared" ca="1" si="117"/>
        <v>354.47385441252226</v>
      </c>
      <c r="I944" s="7">
        <f t="shared" ca="1" si="118"/>
        <v>12</v>
      </c>
      <c r="J944" s="9">
        <f t="shared" ca="1" si="119"/>
        <v>1093.8276025863129</v>
      </c>
    </row>
    <row r="945" spans="1:10" x14ac:dyDescent="0.2">
      <c r="A945" s="7">
        <v>939</v>
      </c>
      <c r="B945" s="8">
        <v>42213</v>
      </c>
      <c r="C945" s="7" t="str">
        <f t="shared" ca="1" si="112"/>
        <v>Petar</v>
      </c>
      <c r="D945" s="7" t="str">
        <f t="shared" ca="1" si="113"/>
        <v>BG-222</v>
      </c>
      <c r="E945" s="7" t="str">
        <f t="shared" ca="1" si="114"/>
        <v>Kragujevac</v>
      </c>
      <c r="F945" s="7" t="str">
        <f t="shared" ca="1" si="115"/>
        <v>Berlin</v>
      </c>
      <c r="G945" s="9">
        <f t="shared" ca="1" si="116"/>
        <v>818.56850922228409</v>
      </c>
      <c r="H945" s="9">
        <f t="shared" ca="1" si="117"/>
        <v>233.06943843693975</v>
      </c>
      <c r="I945" s="7">
        <f t="shared" ca="1" si="118"/>
        <v>12</v>
      </c>
      <c r="J945" s="9">
        <f t="shared" ca="1" si="119"/>
        <v>1197.6597836262915</v>
      </c>
    </row>
    <row r="946" spans="1:10" x14ac:dyDescent="0.2">
      <c r="A946" s="7">
        <v>940</v>
      </c>
      <c r="B946" s="8">
        <v>42214</v>
      </c>
      <c r="C946" s="7" t="str">
        <f t="shared" ca="1" si="112"/>
        <v>Vuk</v>
      </c>
      <c r="D946" s="7" t="str">
        <f t="shared" ca="1" si="113"/>
        <v>BG-444</v>
      </c>
      <c r="E946" s="7" t="str">
        <f t="shared" ca="1" si="114"/>
        <v>Kragujevac</v>
      </c>
      <c r="F946" s="7" t="str">
        <f t="shared" ca="1" si="115"/>
        <v>Berlin</v>
      </c>
      <c r="G946" s="9">
        <f t="shared" ca="1" si="116"/>
        <v>435.15987636917305</v>
      </c>
      <c r="H946" s="9">
        <f t="shared" ca="1" si="117"/>
        <v>133.81755373233236</v>
      </c>
      <c r="I946" s="7">
        <f t="shared" ca="1" si="118"/>
        <v>13</v>
      </c>
      <c r="J946" s="9">
        <f t="shared" ca="1" si="119"/>
        <v>1894.3506941261435</v>
      </c>
    </row>
    <row r="947" spans="1:10" x14ac:dyDescent="0.2">
      <c r="A947" s="7">
        <v>941</v>
      </c>
      <c r="B947" s="8">
        <v>42215</v>
      </c>
      <c r="C947" s="7" t="str">
        <f t="shared" ca="1" si="112"/>
        <v>Marko</v>
      </c>
      <c r="D947" s="7" t="str">
        <f t="shared" ca="1" si="113"/>
        <v>BG-222</v>
      </c>
      <c r="E947" s="7" t="str">
        <f t="shared" ca="1" si="114"/>
        <v>Novi Sad</v>
      </c>
      <c r="F947" s="7" t="str">
        <f t="shared" ca="1" si="115"/>
        <v>Pariz</v>
      </c>
      <c r="G947" s="9">
        <f t="shared" ca="1" si="116"/>
        <v>1209.9455777997753</v>
      </c>
      <c r="H947" s="9">
        <f t="shared" ca="1" si="117"/>
        <v>332.63879800113796</v>
      </c>
      <c r="I947" s="7">
        <f t="shared" ca="1" si="118"/>
        <v>13</v>
      </c>
      <c r="J947" s="9">
        <f t="shared" ca="1" si="119"/>
        <v>1160.8001536886763</v>
      </c>
    </row>
    <row r="948" spans="1:10" x14ac:dyDescent="0.2">
      <c r="A948" s="7">
        <v>942</v>
      </c>
      <c r="B948" s="8">
        <v>42216</v>
      </c>
      <c r="C948" s="7" t="str">
        <f t="shared" ca="1" si="112"/>
        <v>Velja</v>
      </c>
      <c r="D948" s="7" t="str">
        <f t="shared" ca="1" si="113"/>
        <v>BG-222</v>
      </c>
      <c r="E948" s="7" t="str">
        <f t="shared" ca="1" si="114"/>
        <v>Nis</v>
      </c>
      <c r="F948" s="7" t="str">
        <f t="shared" ca="1" si="115"/>
        <v>Barcelona</v>
      </c>
      <c r="G948" s="9">
        <f t="shared" ca="1" si="116"/>
        <v>860.59903981311083</v>
      </c>
      <c r="H948" s="9">
        <f t="shared" ca="1" si="117"/>
        <v>235.40966561796847</v>
      </c>
      <c r="I948" s="7">
        <f t="shared" ca="1" si="118"/>
        <v>6</v>
      </c>
      <c r="J948" s="9">
        <f t="shared" ca="1" si="119"/>
        <v>1708.3140030288498</v>
      </c>
    </row>
    <row r="949" spans="1:10" x14ac:dyDescent="0.2">
      <c r="A949" s="7">
        <v>943</v>
      </c>
      <c r="B949" s="8">
        <v>42217</v>
      </c>
      <c r="C949" s="7" t="str">
        <f t="shared" ca="1" si="112"/>
        <v>Velja</v>
      </c>
      <c r="D949" s="7" t="str">
        <f t="shared" ca="1" si="113"/>
        <v>BG-222</v>
      </c>
      <c r="E949" s="7" t="str">
        <f t="shared" ca="1" si="114"/>
        <v>Beograd</v>
      </c>
      <c r="F949" s="7" t="str">
        <f t="shared" ca="1" si="115"/>
        <v>Rim</v>
      </c>
      <c r="G949" s="9">
        <f t="shared" ca="1" si="116"/>
        <v>690.71471582114077</v>
      </c>
      <c r="H949" s="9">
        <f t="shared" ca="1" si="117"/>
        <v>209.95669848064955</v>
      </c>
      <c r="I949" s="7">
        <f t="shared" ca="1" si="118"/>
        <v>8</v>
      </c>
      <c r="J949" s="9">
        <f t="shared" ca="1" si="119"/>
        <v>1377.5426760884304</v>
      </c>
    </row>
    <row r="950" spans="1:10" x14ac:dyDescent="0.2">
      <c r="A950" s="7">
        <v>944</v>
      </c>
      <c r="B950" s="8">
        <v>42218</v>
      </c>
      <c r="C950" s="7" t="str">
        <f t="shared" ca="1" si="112"/>
        <v>Ivan</v>
      </c>
      <c r="D950" s="7" t="str">
        <f t="shared" ca="1" si="113"/>
        <v>BG-333</v>
      </c>
      <c r="E950" s="7" t="str">
        <f t="shared" ca="1" si="114"/>
        <v>Novi Sad</v>
      </c>
      <c r="F950" s="7" t="str">
        <f t="shared" ca="1" si="115"/>
        <v>Pariz</v>
      </c>
      <c r="G950" s="9">
        <f t="shared" ca="1" si="116"/>
        <v>357.32415883933163</v>
      </c>
      <c r="H950" s="9">
        <f t="shared" ca="1" si="117"/>
        <v>108.09336679992948</v>
      </c>
      <c r="I950" s="7">
        <f t="shared" ca="1" si="118"/>
        <v>14</v>
      </c>
      <c r="J950" s="9">
        <f t="shared" ca="1" si="119"/>
        <v>1186.3032570696532</v>
      </c>
    </row>
    <row r="951" spans="1:10" x14ac:dyDescent="0.2">
      <c r="A951" s="7">
        <v>945</v>
      </c>
      <c r="B951" s="8">
        <v>42219</v>
      </c>
      <c r="C951" s="7" t="str">
        <f t="shared" ca="1" si="112"/>
        <v>Vuk</v>
      </c>
      <c r="D951" s="7" t="str">
        <f t="shared" ca="1" si="113"/>
        <v>BG-444</v>
      </c>
      <c r="E951" s="7" t="str">
        <f t="shared" ca="1" si="114"/>
        <v>Beograd</v>
      </c>
      <c r="F951" s="7" t="str">
        <f t="shared" ca="1" si="115"/>
        <v>Barcelona</v>
      </c>
      <c r="G951" s="9">
        <f t="shared" ca="1" si="116"/>
        <v>688.68807634322275</v>
      </c>
      <c r="H951" s="9">
        <f t="shared" ca="1" si="117"/>
        <v>191.05831442780564</v>
      </c>
      <c r="I951" s="7">
        <f t="shared" ca="1" si="118"/>
        <v>5</v>
      </c>
      <c r="J951" s="9">
        <f t="shared" ca="1" si="119"/>
        <v>1380.6144421639099</v>
      </c>
    </row>
    <row r="952" spans="1:10" x14ac:dyDescent="0.2">
      <c r="A952" s="7">
        <v>946</v>
      </c>
      <c r="B952" s="8">
        <v>42220</v>
      </c>
      <c r="C952" s="7" t="str">
        <f t="shared" ca="1" si="112"/>
        <v>Marko</v>
      </c>
      <c r="D952" s="7" t="str">
        <f t="shared" ca="1" si="113"/>
        <v>BG-444</v>
      </c>
      <c r="E952" s="7" t="str">
        <f t="shared" ca="1" si="114"/>
        <v>Novi Sad</v>
      </c>
      <c r="F952" s="7" t="str">
        <f t="shared" ca="1" si="115"/>
        <v>Moskva</v>
      </c>
      <c r="G952" s="9">
        <f t="shared" ca="1" si="116"/>
        <v>1099.2240499059235</v>
      </c>
      <c r="H952" s="9">
        <f t="shared" ca="1" si="117"/>
        <v>302.99116963157815</v>
      </c>
      <c r="I952" s="7">
        <f t="shared" ca="1" si="118"/>
        <v>7</v>
      </c>
      <c r="J952" s="9">
        <f t="shared" ca="1" si="119"/>
        <v>1923.6361048369959</v>
      </c>
    </row>
    <row r="953" spans="1:10" x14ac:dyDescent="0.2">
      <c r="A953" s="7">
        <v>947</v>
      </c>
      <c r="B953" s="8">
        <v>42221</v>
      </c>
      <c r="C953" s="7" t="str">
        <f t="shared" ca="1" si="112"/>
        <v>Vuk</v>
      </c>
      <c r="D953" s="7" t="str">
        <f t="shared" ca="1" si="113"/>
        <v>BG-333</v>
      </c>
      <c r="E953" s="7" t="str">
        <f t="shared" ca="1" si="114"/>
        <v>Novi Sad</v>
      </c>
      <c r="F953" s="7" t="str">
        <f t="shared" ca="1" si="115"/>
        <v>Berlin</v>
      </c>
      <c r="G953" s="9">
        <f t="shared" ca="1" si="116"/>
        <v>480.18959933860538</v>
      </c>
      <c r="H953" s="9">
        <f t="shared" ca="1" si="117"/>
        <v>140.94997824917618</v>
      </c>
      <c r="I953" s="7">
        <f t="shared" ca="1" si="118"/>
        <v>8</v>
      </c>
      <c r="J953" s="9">
        <f t="shared" ca="1" si="119"/>
        <v>1292.7225396501033</v>
      </c>
    </row>
    <row r="954" spans="1:10" x14ac:dyDescent="0.2">
      <c r="A954" s="7">
        <v>948</v>
      </c>
      <c r="B954" s="8">
        <v>42222</v>
      </c>
      <c r="C954" s="7" t="str">
        <f t="shared" ca="1" si="112"/>
        <v>Velja</v>
      </c>
      <c r="D954" s="7" t="str">
        <f t="shared" ca="1" si="113"/>
        <v>BG-555</v>
      </c>
      <c r="E954" s="7" t="str">
        <f t="shared" ca="1" si="114"/>
        <v>Novi Pazar</v>
      </c>
      <c r="F954" s="7" t="str">
        <f t="shared" ca="1" si="115"/>
        <v>Berlin</v>
      </c>
      <c r="G954" s="9">
        <f t="shared" ca="1" si="116"/>
        <v>1092.6798896789178</v>
      </c>
      <c r="H954" s="9">
        <f t="shared" ca="1" si="117"/>
        <v>332.71400705116633</v>
      </c>
      <c r="I954" s="7">
        <f t="shared" ca="1" si="118"/>
        <v>11</v>
      </c>
      <c r="J954" s="9">
        <f t="shared" ca="1" si="119"/>
        <v>1722.8421541513242</v>
      </c>
    </row>
    <row r="955" spans="1:10" x14ac:dyDescent="0.2">
      <c r="A955" s="7">
        <v>949</v>
      </c>
      <c r="B955" s="8">
        <v>42223</v>
      </c>
      <c r="C955" s="7" t="str">
        <f t="shared" ca="1" si="112"/>
        <v>Petar</v>
      </c>
      <c r="D955" s="7" t="str">
        <f t="shared" ca="1" si="113"/>
        <v>BG-555</v>
      </c>
      <c r="E955" s="7" t="str">
        <f t="shared" ca="1" si="114"/>
        <v>Nis</v>
      </c>
      <c r="F955" s="7" t="str">
        <f t="shared" ca="1" si="115"/>
        <v>Pariz</v>
      </c>
      <c r="G955" s="9">
        <f t="shared" ca="1" si="116"/>
        <v>771.66050556252867</v>
      </c>
      <c r="H955" s="9">
        <f t="shared" ca="1" si="117"/>
        <v>240.26158698881312</v>
      </c>
      <c r="I955" s="7">
        <f t="shared" ca="1" si="118"/>
        <v>10</v>
      </c>
      <c r="J955" s="9">
        <f t="shared" ca="1" si="119"/>
        <v>1619.9489934102673</v>
      </c>
    </row>
    <row r="956" spans="1:10" x14ac:dyDescent="0.2">
      <c r="A956" s="7">
        <v>950</v>
      </c>
      <c r="B956" s="8">
        <v>42224</v>
      </c>
      <c r="C956" s="7" t="str">
        <f t="shared" ca="1" si="112"/>
        <v>Petar</v>
      </c>
      <c r="D956" s="7" t="str">
        <f t="shared" ca="1" si="113"/>
        <v>BG-555</v>
      </c>
      <c r="E956" s="7" t="str">
        <f t="shared" ca="1" si="114"/>
        <v>Beograd</v>
      </c>
      <c r="F956" s="7" t="str">
        <f t="shared" ca="1" si="115"/>
        <v>Pariz</v>
      </c>
      <c r="G956" s="9">
        <f t="shared" ca="1" si="116"/>
        <v>810.38848864546208</v>
      </c>
      <c r="H956" s="9">
        <f t="shared" ca="1" si="117"/>
        <v>225.43946966575905</v>
      </c>
      <c r="I956" s="7">
        <f t="shared" ca="1" si="118"/>
        <v>11</v>
      </c>
      <c r="J956" s="9">
        <f t="shared" ca="1" si="119"/>
        <v>1498.8499223914478</v>
      </c>
    </row>
    <row r="957" spans="1:10" x14ac:dyDescent="0.2">
      <c r="A957" s="7">
        <v>951</v>
      </c>
      <c r="B957" s="8">
        <v>42225</v>
      </c>
      <c r="C957" s="7" t="str">
        <f t="shared" ca="1" si="112"/>
        <v>Marko</v>
      </c>
      <c r="D957" s="7" t="str">
        <f t="shared" ca="1" si="113"/>
        <v>BG-555</v>
      </c>
      <c r="E957" s="7" t="str">
        <f t="shared" ca="1" si="114"/>
        <v>Kragujevac</v>
      </c>
      <c r="F957" s="7" t="str">
        <f t="shared" ca="1" si="115"/>
        <v>Rim</v>
      </c>
      <c r="G957" s="9">
        <f t="shared" ca="1" si="116"/>
        <v>547.96422674685834</v>
      </c>
      <c r="H957" s="9">
        <f t="shared" ca="1" si="117"/>
        <v>169.14103302826459</v>
      </c>
      <c r="I957" s="7">
        <f t="shared" ca="1" si="118"/>
        <v>12</v>
      </c>
      <c r="J957" s="9">
        <f t="shared" ca="1" si="119"/>
        <v>1210.6264413869349</v>
      </c>
    </row>
    <row r="958" spans="1:10" x14ac:dyDescent="0.2">
      <c r="A958" s="7">
        <v>952</v>
      </c>
      <c r="B958" s="8">
        <v>42226</v>
      </c>
      <c r="C958" s="7" t="str">
        <f t="shared" ca="1" si="112"/>
        <v>Marko</v>
      </c>
      <c r="D958" s="7" t="str">
        <f t="shared" ca="1" si="113"/>
        <v>BG-222</v>
      </c>
      <c r="E958" s="7" t="str">
        <f t="shared" ca="1" si="114"/>
        <v>Beograd</v>
      </c>
      <c r="F958" s="7" t="str">
        <f t="shared" ca="1" si="115"/>
        <v>Berlin</v>
      </c>
      <c r="G958" s="9">
        <f t="shared" ca="1" si="116"/>
        <v>946.98574541353332</v>
      </c>
      <c r="H958" s="9">
        <f t="shared" ca="1" si="117"/>
        <v>265.70333247976077</v>
      </c>
      <c r="I958" s="7">
        <f t="shared" ca="1" si="118"/>
        <v>5</v>
      </c>
      <c r="J958" s="9">
        <f t="shared" ca="1" si="119"/>
        <v>1463.1104431303618</v>
      </c>
    </row>
    <row r="959" spans="1:10" x14ac:dyDescent="0.2">
      <c r="A959" s="7">
        <v>953</v>
      </c>
      <c r="B959" s="8">
        <v>42227</v>
      </c>
      <c r="C959" s="7" t="str">
        <f t="shared" ca="1" si="112"/>
        <v>Velja</v>
      </c>
      <c r="D959" s="7" t="str">
        <f t="shared" ca="1" si="113"/>
        <v>BG-333</v>
      </c>
      <c r="E959" s="7" t="str">
        <f t="shared" ca="1" si="114"/>
        <v>Kragujevac</v>
      </c>
      <c r="F959" s="7" t="str">
        <f t="shared" ca="1" si="115"/>
        <v>Pariz</v>
      </c>
      <c r="G959" s="9">
        <f t="shared" ca="1" si="116"/>
        <v>1006.5095825584467</v>
      </c>
      <c r="H959" s="9">
        <f t="shared" ca="1" si="117"/>
        <v>313.88249439863165</v>
      </c>
      <c r="I959" s="7">
        <f t="shared" ca="1" si="118"/>
        <v>6</v>
      </c>
      <c r="J959" s="9">
        <f t="shared" ca="1" si="119"/>
        <v>1191.2151787487633</v>
      </c>
    </row>
    <row r="960" spans="1:10" x14ac:dyDescent="0.2">
      <c r="A960" s="7">
        <v>954</v>
      </c>
      <c r="B960" s="8">
        <v>42228</v>
      </c>
      <c r="C960" s="7" t="str">
        <f t="shared" ca="1" si="112"/>
        <v>Ivan</v>
      </c>
      <c r="D960" s="7" t="str">
        <f t="shared" ca="1" si="113"/>
        <v>BG-222</v>
      </c>
      <c r="E960" s="7" t="str">
        <f t="shared" ca="1" si="114"/>
        <v>Kragujevac</v>
      </c>
      <c r="F960" s="7" t="str">
        <f t="shared" ca="1" si="115"/>
        <v>Moskva</v>
      </c>
      <c r="G960" s="9">
        <f t="shared" ca="1" si="116"/>
        <v>604.19962844158533</v>
      </c>
      <c r="H960" s="9">
        <f t="shared" ca="1" si="117"/>
        <v>183.54953170160704</v>
      </c>
      <c r="I960" s="7">
        <f t="shared" ca="1" si="118"/>
        <v>13</v>
      </c>
      <c r="J960" s="9">
        <f t="shared" ca="1" si="119"/>
        <v>1478.7718539811708</v>
      </c>
    </row>
    <row r="961" spans="1:10" x14ac:dyDescent="0.2">
      <c r="A961" s="7">
        <v>955</v>
      </c>
      <c r="B961" s="8">
        <v>42229</v>
      </c>
      <c r="C961" s="7" t="str">
        <f t="shared" ca="1" si="112"/>
        <v>Petar</v>
      </c>
      <c r="D961" s="7" t="str">
        <f t="shared" ca="1" si="113"/>
        <v>BG-111</v>
      </c>
      <c r="E961" s="7" t="str">
        <f t="shared" ca="1" si="114"/>
        <v>Novi Pazar</v>
      </c>
      <c r="F961" s="7" t="str">
        <f t="shared" ca="1" si="115"/>
        <v>Rim</v>
      </c>
      <c r="G961" s="9">
        <f t="shared" ca="1" si="116"/>
        <v>899.29795814371812</v>
      </c>
      <c r="H961" s="9">
        <f t="shared" ca="1" si="117"/>
        <v>276.23259085668485</v>
      </c>
      <c r="I961" s="7">
        <f t="shared" ca="1" si="118"/>
        <v>7</v>
      </c>
      <c r="J961" s="9">
        <f t="shared" ca="1" si="119"/>
        <v>1014.5660525985277</v>
      </c>
    </row>
    <row r="962" spans="1:10" x14ac:dyDescent="0.2">
      <c r="A962" s="7">
        <v>956</v>
      </c>
      <c r="B962" s="8">
        <v>42230</v>
      </c>
      <c r="C962" s="7" t="str">
        <f t="shared" ca="1" si="112"/>
        <v>Velja</v>
      </c>
      <c r="D962" s="7" t="str">
        <f t="shared" ca="1" si="113"/>
        <v>BG-222</v>
      </c>
      <c r="E962" s="7" t="str">
        <f t="shared" ca="1" si="114"/>
        <v>Nis</v>
      </c>
      <c r="F962" s="7" t="str">
        <f t="shared" ca="1" si="115"/>
        <v>Pariz</v>
      </c>
      <c r="G962" s="9">
        <f t="shared" ca="1" si="116"/>
        <v>1283.681719691489</v>
      </c>
      <c r="H962" s="9">
        <f t="shared" ca="1" si="117"/>
        <v>376.36067646943644</v>
      </c>
      <c r="I962" s="7">
        <f t="shared" ca="1" si="118"/>
        <v>10</v>
      </c>
      <c r="J962" s="9">
        <f t="shared" ca="1" si="119"/>
        <v>1052.4196923810632</v>
      </c>
    </row>
    <row r="963" spans="1:10" x14ac:dyDescent="0.2">
      <c r="A963" s="7">
        <v>957</v>
      </c>
      <c r="B963" s="8">
        <v>42231</v>
      </c>
      <c r="C963" s="7" t="str">
        <f t="shared" ca="1" si="112"/>
        <v>Marko</v>
      </c>
      <c r="D963" s="7" t="str">
        <f t="shared" ca="1" si="113"/>
        <v>BG-111</v>
      </c>
      <c r="E963" s="7" t="str">
        <f t="shared" ca="1" si="114"/>
        <v>Kragujevac</v>
      </c>
      <c r="F963" s="7" t="str">
        <f t="shared" ca="1" si="115"/>
        <v>Barcelona</v>
      </c>
      <c r="G963" s="9">
        <f t="shared" ca="1" si="116"/>
        <v>1287.4409501668347</v>
      </c>
      <c r="H963" s="9">
        <f t="shared" ca="1" si="117"/>
        <v>355.61654031936303</v>
      </c>
      <c r="I963" s="7">
        <f t="shared" ca="1" si="118"/>
        <v>7</v>
      </c>
      <c r="J963" s="9">
        <f t="shared" ca="1" si="119"/>
        <v>1917.6606449029969</v>
      </c>
    </row>
    <row r="964" spans="1:10" x14ac:dyDescent="0.2">
      <c r="A964" s="7">
        <v>958</v>
      </c>
      <c r="B964" s="8">
        <v>42232</v>
      </c>
      <c r="C964" s="7" t="str">
        <f t="shared" ca="1" si="112"/>
        <v>Vuk</v>
      </c>
      <c r="D964" s="7" t="str">
        <f t="shared" ca="1" si="113"/>
        <v>BG-111</v>
      </c>
      <c r="E964" s="7" t="str">
        <f t="shared" ca="1" si="114"/>
        <v>Kragujevac</v>
      </c>
      <c r="F964" s="7" t="str">
        <f t="shared" ca="1" si="115"/>
        <v>Berlin</v>
      </c>
      <c r="G964" s="9">
        <f t="shared" ca="1" si="116"/>
        <v>1255.7286455983476</v>
      </c>
      <c r="H964" s="9">
        <f t="shared" ca="1" si="117"/>
        <v>392.3584072822444</v>
      </c>
      <c r="I964" s="7">
        <f t="shared" ca="1" si="118"/>
        <v>11</v>
      </c>
      <c r="J964" s="9">
        <f t="shared" ca="1" si="119"/>
        <v>1919.6777412761248</v>
      </c>
    </row>
    <row r="965" spans="1:10" x14ac:dyDescent="0.2">
      <c r="A965" s="7">
        <v>959</v>
      </c>
      <c r="B965" s="8">
        <v>42233</v>
      </c>
      <c r="C965" s="7" t="str">
        <f t="shared" ca="1" si="112"/>
        <v>Ivan</v>
      </c>
      <c r="D965" s="7" t="str">
        <f t="shared" ca="1" si="113"/>
        <v>BG-555</v>
      </c>
      <c r="E965" s="7" t="str">
        <f t="shared" ca="1" si="114"/>
        <v>Kragujevac</v>
      </c>
      <c r="F965" s="7" t="str">
        <f t="shared" ca="1" si="115"/>
        <v>Pariz</v>
      </c>
      <c r="G965" s="9">
        <f t="shared" ca="1" si="116"/>
        <v>949.06403793016295</v>
      </c>
      <c r="H965" s="9">
        <f t="shared" ca="1" si="117"/>
        <v>287.86041206919248</v>
      </c>
      <c r="I965" s="7">
        <f t="shared" ca="1" si="118"/>
        <v>9</v>
      </c>
      <c r="J965" s="9">
        <f t="shared" ca="1" si="119"/>
        <v>1904.1756465366216</v>
      </c>
    </row>
    <row r="966" spans="1:10" x14ac:dyDescent="0.2">
      <c r="A966" s="7">
        <v>960</v>
      </c>
      <c r="B966" s="8">
        <v>42234</v>
      </c>
      <c r="C966" s="7" t="str">
        <f t="shared" ca="1" si="112"/>
        <v>Ivan</v>
      </c>
      <c r="D966" s="7" t="str">
        <f t="shared" ca="1" si="113"/>
        <v>BG-333</v>
      </c>
      <c r="E966" s="7" t="str">
        <f t="shared" ca="1" si="114"/>
        <v>Beograd</v>
      </c>
      <c r="F966" s="7" t="str">
        <f t="shared" ca="1" si="115"/>
        <v>Moskva</v>
      </c>
      <c r="G966" s="9">
        <f t="shared" ca="1" si="116"/>
        <v>573.88201640750356</v>
      </c>
      <c r="H966" s="9">
        <f t="shared" ca="1" si="117"/>
        <v>163.68262577392005</v>
      </c>
      <c r="I966" s="7">
        <f t="shared" ca="1" si="118"/>
        <v>10</v>
      </c>
      <c r="J966" s="9">
        <f t="shared" ca="1" si="119"/>
        <v>1631.0989757967714</v>
      </c>
    </row>
    <row r="967" spans="1:10" x14ac:dyDescent="0.2">
      <c r="A967" s="7">
        <v>961</v>
      </c>
      <c r="B967" s="8">
        <v>42235</v>
      </c>
      <c r="C967" s="7" t="str">
        <f t="shared" ca="1" si="112"/>
        <v>Vuk</v>
      </c>
      <c r="D967" s="7" t="str">
        <f t="shared" ca="1" si="113"/>
        <v>BG-555</v>
      </c>
      <c r="E967" s="7" t="str">
        <f t="shared" ca="1" si="114"/>
        <v>Nis</v>
      </c>
      <c r="F967" s="7" t="str">
        <f t="shared" ca="1" si="115"/>
        <v>Barcelona</v>
      </c>
      <c r="G967" s="9">
        <f t="shared" ca="1" si="116"/>
        <v>937.87199571704582</v>
      </c>
      <c r="H967" s="9">
        <f t="shared" ca="1" si="117"/>
        <v>275.99161817903274</v>
      </c>
      <c r="I967" s="7">
        <f t="shared" ca="1" si="118"/>
        <v>7</v>
      </c>
      <c r="J967" s="9">
        <f t="shared" ca="1" si="119"/>
        <v>1388.6227166386302</v>
      </c>
    </row>
    <row r="968" spans="1:10" x14ac:dyDescent="0.2">
      <c r="A968" s="7">
        <v>962</v>
      </c>
      <c r="B968" s="8">
        <v>42236</v>
      </c>
      <c r="C968" s="7" t="str">
        <f t="shared" ref="C968:C1006" ca="1" si="120">IF(RAND()&lt;0.2,"Marko",IF(RAND()&lt;0.25,"Velja",IF(RAND()&lt;0.33,"Ivan",IF(RAND()&lt;0.5,"Petar","Vuk"))))</f>
        <v>Marko</v>
      </c>
      <c r="D968" s="7" t="str">
        <f t="shared" ref="D968:D1006" ca="1" si="121">IF(RAND()&lt;0.2,"BG-111",IF(RAND()&lt;0.25,"BG-222",IF(RAND()&lt;0.33,"BG-333",IF(RAND()&lt;0.5,"BG-444","BG-555"))))</f>
        <v>BG-222</v>
      </c>
      <c r="E968" s="7" t="str">
        <f t="shared" ref="E968:E1006" ca="1" si="122">IF(RAND()&lt;0.2,"Beograd",IF(RAND()&lt;0.25,"Novi Sad",IF(RAND()&lt;0.33,"Nis",IF(RAND()&lt;0.5,"Kragujevac","Novi Pazar"))))</f>
        <v>Beograd</v>
      </c>
      <c r="F968" s="7" t="str">
        <f t="shared" ref="F968:F1006" ca="1" si="123">IF(RAND()&lt;0.2,"Rim",IF(RAND()&lt;0.25,"Moskva",IF(RAND()&lt;0.33,"Berlin",IF(RAND()&lt;0.5,"Pariz","Barcelona"))))</f>
        <v>Barcelona</v>
      </c>
      <c r="G968" s="9">
        <f t="shared" ref="G968:G1006" ca="1" si="124">RAND()*1000+300</f>
        <v>825.66251009523558</v>
      </c>
      <c r="H968" s="9">
        <f t="shared" ref="H968:H1006" ca="1" si="125">(G968/100)* (RAND()*5+ 26.5)</f>
        <v>220.45644424472022</v>
      </c>
      <c r="I968" s="7">
        <f t="shared" ref="I968:I1006" ca="1" si="126">INT( RAND() * 10 + 5 )</f>
        <v>13</v>
      </c>
      <c r="J968" s="9">
        <f t="shared" ref="J968:J1006" ca="1" si="127">RAND()*1000+1000</f>
        <v>1279.015888795338</v>
      </c>
    </row>
    <row r="969" spans="1:10" x14ac:dyDescent="0.2">
      <c r="A969" s="7">
        <v>963</v>
      </c>
      <c r="B969" s="8">
        <v>42237</v>
      </c>
      <c r="C969" s="7" t="str">
        <f t="shared" ca="1" si="120"/>
        <v>Ivan</v>
      </c>
      <c r="D969" s="7" t="str">
        <f t="shared" ca="1" si="121"/>
        <v>BG-222</v>
      </c>
      <c r="E969" s="7" t="str">
        <f t="shared" ca="1" si="122"/>
        <v>Novi Pazar</v>
      </c>
      <c r="F969" s="7" t="str">
        <f t="shared" ca="1" si="123"/>
        <v>Berlin</v>
      </c>
      <c r="G969" s="9">
        <f t="shared" ca="1" si="124"/>
        <v>796.25923808170251</v>
      </c>
      <c r="H969" s="9">
        <f t="shared" ca="1" si="125"/>
        <v>246.13014983377548</v>
      </c>
      <c r="I969" s="7">
        <f t="shared" ca="1" si="126"/>
        <v>10</v>
      </c>
      <c r="J969" s="9">
        <f t="shared" ca="1" si="127"/>
        <v>1881.0444705739346</v>
      </c>
    </row>
    <row r="970" spans="1:10" x14ac:dyDescent="0.2">
      <c r="A970" s="7">
        <v>964</v>
      </c>
      <c r="B970" s="8">
        <v>42238</v>
      </c>
      <c r="C970" s="7" t="str">
        <f t="shared" ca="1" si="120"/>
        <v>Velja</v>
      </c>
      <c r="D970" s="7" t="str">
        <f t="shared" ca="1" si="121"/>
        <v>BG-555</v>
      </c>
      <c r="E970" s="7" t="str">
        <f t="shared" ca="1" si="122"/>
        <v>Nis</v>
      </c>
      <c r="F970" s="7" t="str">
        <f t="shared" ca="1" si="123"/>
        <v>Rim</v>
      </c>
      <c r="G970" s="9">
        <f t="shared" ca="1" si="124"/>
        <v>1270.5954544232186</v>
      </c>
      <c r="H970" s="9">
        <f t="shared" ca="1" si="125"/>
        <v>344.36254073774256</v>
      </c>
      <c r="I970" s="7">
        <f t="shared" ca="1" si="126"/>
        <v>9</v>
      </c>
      <c r="J970" s="9">
        <f t="shared" ca="1" si="127"/>
        <v>1406.5652248976489</v>
      </c>
    </row>
    <row r="971" spans="1:10" x14ac:dyDescent="0.2">
      <c r="A971" s="7">
        <v>965</v>
      </c>
      <c r="B971" s="8">
        <v>42239</v>
      </c>
      <c r="C971" s="7" t="str">
        <f t="shared" ca="1" si="120"/>
        <v>Vuk</v>
      </c>
      <c r="D971" s="7" t="str">
        <f t="shared" ca="1" si="121"/>
        <v>BG-111</v>
      </c>
      <c r="E971" s="7" t="str">
        <f t="shared" ca="1" si="122"/>
        <v>Novi Pazar</v>
      </c>
      <c r="F971" s="7" t="str">
        <f t="shared" ca="1" si="123"/>
        <v>Moskva</v>
      </c>
      <c r="G971" s="9">
        <f t="shared" ca="1" si="124"/>
        <v>805.69942332157143</v>
      </c>
      <c r="H971" s="9">
        <f t="shared" ca="1" si="125"/>
        <v>242.9471973454136</v>
      </c>
      <c r="I971" s="7">
        <f t="shared" ca="1" si="126"/>
        <v>9</v>
      </c>
      <c r="J971" s="9">
        <f t="shared" ca="1" si="127"/>
        <v>1815.749934702284</v>
      </c>
    </row>
    <row r="972" spans="1:10" x14ac:dyDescent="0.2">
      <c r="A972" s="7">
        <v>966</v>
      </c>
      <c r="B972" s="8">
        <v>42240</v>
      </c>
      <c r="C972" s="7" t="str">
        <f t="shared" ca="1" si="120"/>
        <v>Marko</v>
      </c>
      <c r="D972" s="7" t="str">
        <f t="shared" ca="1" si="121"/>
        <v>BG-333</v>
      </c>
      <c r="E972" s="7" t="str">
        <f t="shared" ca="1" si="122"/>
        <v>Novi Sad</v>
      </c>
      <c r="F972" s="7" t="str">
        <f t="shared" ca="1" si="123"/>
        <v>Rim</v>
      </c>
      <c r="G972" s="9">
        <f t="shared" ca="1" si="124"/>
        <v>637.05934172454704</v>
      </c>
      <c r="H972" s="9">
        <f t="shared" ca="1" si="125"/>
        <v>179.25877799602065</v>
      </c>
      <c r="I972" s="7">
        <f t="shared" ca="1" si="126"/>
        <v>8</v>
      </c>
      <c r="J972" s="9">
        <f t="shared" ca="1" si="127"/>
        <v>1971.9298806472966</v>
      </c>
    </row>
    <row r="973" spans="1:10" x14ac:dyDescent="0.2">
      <c r="A973" s="7">
        <v>967</v>
      </c>
      <c r="B973" s="8">
        <v>42241</v>
      </c>
      <c r="C973" s="7" t="str">
        <f t="shared" ca="1" si="120"/>
        <v>Ivan</v>
      </c>
      <c r="D973" s="7" t="str">
        <f t="shared" ca="1" si="121"/>
        <v>BG-111</v>
      </c>
      <c r="E973" s="7" t="str">
        <f t="shared" ca="1" si="122"/>
        <v>Beograd</v>
      </c>
      <c r="F973" s="7" t="str">
        <f t="shared" ca="1" si="123"/>
        <v>Pariz</v>
      </c>
      <c r="G973" s="9">
        <f t="shared" ca="1" si="124"/>
        <v>882.82641116360958</v>
      </c>
      <c r="H973" s="9">
        <f t="shared" ca="1" si="125"/>
        <v>257.31257793446889</v>
      </c>
      <c r="I973" s="7">
        <f t="shared" ca="1" si="126"/>
        <v>12</v>
      </c>
      <c r="J973" s="9">
        <f t="shared" ca="1" si="127"/>
        <v>1620.1309828757626</v>
      </c>
    </row>
    <row r="974" spans="1:10" x14ac:dyDescent="0.2">
      <c r="A974" s="7">
        <v>968</v>
      </c>
      <c r="B974" s="8">
        <v>42242</v>
      </c>
      <c r="C974" s="7" t="str">
        <f t="shared" ca="1" si="120"/>
        <v>Petar</v>
      </c>
      <c r="D974" s="7" t="str">
        <f t="shared" ca="1" si="121"/>
        <v>BG-333</v>
      </c>
      <c r="E974" s="7" t="str">
        <f t="shared" ca="1" si="122"/>
        <v>Beograd</v>
      </c>
      <c r="F974" s="7" t="str">
        <f t="shared" ca="1" si="123"/>
        <v>Moskva</v>
      </c>
      <c r="G974" s="9">
        <f t="shared" ca="1" si="124"/>
        <v>1073.477272382273</v>
      </c>
      <c r="H974" s="9">
        <f t="shared" ca="1" si="125"/>
        <v>287.13871077371846</v>
      </c>
      <c r="I974" s="7">
        <f t="shared" ca="1" si="126"/>
        <v>14</v>
      </c>
      <c r="J974" s="9">
        <f t="shared" ca="1" si="127"/>
        <v>1841.9471947925235</v>
      </c>
    </row>
    <row r="975" spans="1:10" x14ac:dyDescent="0.2">
      <c r="A975" s="7">
        <v>969</v>
      </c>
      <c r="B975" s="8">
        <v>42243</v>
      </c>
      <c r="C975" s="7" t="str">
        <f t="shared" ca="1" si="120"/>
        <v>Velja</v>
      </c>
      <c r="D975" s="7" t="str">
        <f t="shared" ca="1" si="121"/>
        <v>BG-111</v>
      </c>
      <c r="E975" s="7" t="str">
        <f t="shared" ca="1" si="122"/>
        <v>Novi Pazar</v>
      </c>
      <c r="F975" s="7" t="str">
        <f t="shared" ca="1" si="123"/>
        <v>Barcelona</v>
      </c>
      <c r="G975" s="9">
        <f t="shared" ca="1" si="124"/>
        <v>765.73092197769438</v>
      </c>
      <c r="H975" s="9">
        <f t="shared" ca="1" si="125"/>
        <v>229.62899273221231</v>
      </c>
      <c r="I975" s="7">
        <f t="shared" ca="1" si="126"/>
        <v>5</v>
      </c>
      <c r="J975" s="9">
        <f t="shared" ca="1" si="127"/>
        <v>1094.7398668860742</v>
      </c>
    </row>
    <row r="976" spans="1:10" x14ac:dyDescent="0.2">
      <c r="A976" s="7">
        <v>970</v>
      </c>
      <c r="B976" s="8">
        <v>42244</v>
      </c>
      <c r="C976" s="7" t="str">
        <f t="shared" ca="1" si="120"/>
        <v>Vuk</v>
      </c>
      <c r="D976" s="7" t="str">
        <f t="shared" ca="1" si="121"/>
        <v>BG-555</v>
      </c>
      <c r="E976" s="7" t="str">
        <f t="shared" ca="1" si="122"/>
        <v>Novi Pazar</v>
      </c>
      <c r="F976" s="7" t="str">
        <f t="shared" ca="1" si="123"/>
        <v>Moskva</v>
      </c>
      <c r="G976" s="9">
        <f t="shared" ca="1" si="124"/>
        <v>703.63959493588266</v>
      </c>
      <c r="H976" s="9">
        <f t="shared" ca="1" si="125"/>
        <v>206.55864136679114</v>
      </c>
      <c r="I976" s="7">
        <f t="shared" ca="1" si="126"/>
        <v>13</v>
      </c>
      <c r="J976" s="9">
        <f t="shared" ca="1" si="127"/>
        <v>1773.0264769976288</v>
      </c>
    </row>
    <row r="977" spans="1:10" x14ac:dyDescent="0.2">
      <c r="A977" s="7">
        <v>971</v>
      </c>
      <c r="B977" s="8">
        <v>42245</v>
      </c>
      <c r="C977" s="7" t="str">
        <f t="shared" ca="1" si="120"/>
        <v>Vuk</v>
      </c>
      <c r="D977" s="7" t="str">
        <f t="shared" ca="1" si="121"/>
        <v>BG-222</v>
      </c>
      <c r="E977" s="7" t="str">
        <f t="shared" ca="1" si="122"/>
        <v>Novi Pazar</v>
      </c>
      <c r="F977" s="7" t="str">
        <f t="shared" ca="1" si="123"/>
        <v>Rim</v>
      </c>
      <c r="G977" s="9">
        <f t="shared" ca="1" si="124"/>
        <v>507.06552558269289</v>
      </c>
      <c r="H977" s="9">
        <f t="shared" ca="1" si="125"/>
        <v>138.15552222891469</v>
      </c>
      <c r="I977" s="7">
        <f t="shared" ca="1" si="126"/>
        <v>5</v>
      </c>
      <c r="J977" s="9">
        <f t="shared" ca="1" si="127"/>
        <v>1053.3368122007089</v>
      </c>
    </row>
    <row r="978" spans="1:10" x14ac:dyDescent="0.2">
      <c r="A978" s="7">
        <v>972</v>
      </c>
      <c r="B978" s="8">
        <v>42246</v>
      </c>
      <c r="C978" s="7" t="str">
        <f t="shared" ca="1" si="120"/>
        <v>Petar</v>
      </c>
      <c r="D978" s="7" t="str">
        <f t="shared" ca="1" si="121"/>
        <v>BG-444</v>
      </c>
      <c r="E978" s="7" t="str">
        <f t="shared" ca="1" si="122"/>
        <v>Nis</v>
      </c>
      <c r="F978" s="7" t="str">
        <f t="shared" ca="1" si="123"/>
        <v>Barcelona</v>
      </c>
      <c r="G978" s="9">
        <f t="shared" ca="1" si="124"/>
        <v>1067.0322733111943</v>
      </c>
      <c r="H978" s="9">
        <f t="shared" ca="1" si="125"/>
        <v>305.35893289155786</v>
      </c>
      <c r="I978" s="7">
        <f t="shared" ca="1" si="126"/>
        <v>13</v>
      </c>
      <c r="J978" s="9">
        <f t="shared" ca="1" si="127"/>
        <v>1193.7566208023209</v>
      </c>
    </row>
    <row r="979" spans="1:10" x14ac:dyDescent="0.2">
      <c r="A979" s="7">
        <v>973</v>
      </c>
      <c r="B979" s="8">
        <v>42247</v>
      </c>
      <c r="C979" s="7" t="str">
        <f t="shared" ca="1" si="120"/>
        <v>Velja</v>
      </c>
      <c r="D979" s="7" t="str">
        <f t="shared" ca="1" si="121"/>
        <v>BG-555</v>
      </c>
      <c r="E979" s="7" t="str">
        <f t="shared" ca="1" si="122"/>
        <v>Kragujevac</v>
      </c>
      <c r="F979" s="7" t="str">
        <f t="shared" ca="1" si="123"/>
        <v>Pariz</v>
      </c>
      <c r="G979" s="9">
        <f t="shared" ca="1" si="124"/>
        <v>1208.3675840007727</v>
      </c>
      <c r="H979" s="9">
        <f t="shared" ca="1" si="125"/>
        <v>368.74536550180227</v>
      </c>
      <c r="I979" s="7">
        <f t="shared" ca="1" si="126"/>
        <v>10</v>
      </c>
      <c r="J979" s="9">
        <f t="shared" ca="1" si="127"/>
        <v>1594.7375535355677</v>
      </c>
    </row>
    <row r="980" spans="1:10" x14ac:dyDescent="0.2">
      <c r="A980" s="7">
        <v>974</v>
      </c>
      <c r="B980" s="8">
        <v>42248</v>
      </c>
      <c r="C980" s="7" t="str">
        <f t="shared" ca="1" si="120"/>
        <v>Velja</v>
      </c>
      <c r="D980" s="7" t="str">
        <f t="shared" ca="1" si="121"/>
        <v>BG-555</v>
      </c>
      <c r="E980" s="7" t="str">
        <f t="shared" ca="1" si="122"/>
        <v>Novi Pazar</v>
      </c>
      <c r="F980" s="7" t="str">
        <f t="shared" ca="1" si="123"/>
        <v>Moskva</v>
      </c>
      <c r="G980" s="9">
        <f t="shared" ca="1" si="124"/>
        <v>379.81206812699605</v>
      </c>
      <c r="H980" s="9">
        <f t="shared" ca="1" si="125"/>
        <v>104.01779644551583</v>
      </c>
      <c r="I980" s="7">
        <f t="shared" ca="1" si="126"/>
        <v>14</v>
      </c>
      <c r="J980" s="9">
        <f t="shared" ca="1" si="127"/>
        <v>1343.4513903883599</v>
      </c>
    </row>
    <row r="981" spans="1:10" x14ac:dyDescent="0.2">
      <c r="A981" s="7">
        <v>975</v>
      </c>
      <c r="B981" s="8">
        <v>42249</v>
      </c>
      <c r="C981" s="7" t="str">
        <f t="shared" ca="1" si="120"/>
        <v>Ivan</v>
      </c>
      <c r="D981" s="7" t="str">
        <f t="shared" ca="1" si="121"/>
        <v>BG-444</v>
      </c>
      <c r="E981" s="7" t="str">
        <f t="shared" ca="1" si="122"/>
        <v>Beograd</v>
      </c>
      <c r="F981" s="7" t="str">
        <f t="shared" ca="1" si="123"/>
        <v>Pariz</v>
      </c>
      <c r="G981" s="9">
        <f t="shared" ca="1" si="124"/>
        <v>1199.9259683496439</v>
      </c>
      <c r="H981" s="9">
        <f t="shared" ca="1" si="125"/>
        <v>337.44028789261824</v>
      </c>
      <c r="I981" s="7">
        <f t="shared" ca="1" si="126"/>
        <v>12</v>
      </c>
      <c r="J981" s="9">
        <f t="shared" ca="1" si="127"/>
        <v>1944.5736790334931</v>
      </c>
    </row>
    <row r="982" spans="1:10" x14ac:dyDescent="0.2">
      <c r="A982" s="7">
        <v>976</v>
      </c>
      <c r="B982" s="8">
        <v>42250</v>
      </c>
      <c r="C982" s="7" t="str">
        <f t="shared" ca="1" si="120"/>
        <v>Vuk</v>
      </c>
      <c r="D982" s="7" t="str">
        <f t="shared" ca="1" si="121"/>
        <v>BG-111</v>
      </c>
      <c r="E982" s="7" t="str">
        <f t="shared" ca="1" si="122"/>
        <v>Novi Pazar</v>
      </c>
      <c r="F982" s="7" t="str">
        <f t="shared" ca="1" si="123"/>
        <v>Rim</v>
      </c>
      <c r="G982" s="9">
        <f t="shared" ca="1" si="124"/>
        <v>823.4300793232585</v>
      </c>
      <c r="H982" s="9">
        <f t="shared" ca="1" si="125"/>
        <v>238.71816893256525</v>
      </c>
      <c r="I982" s="7">
        <f t="shared" ca="1" si="126"/>
        <v>14</v>
      </c>
      <c r="J982" s="9">
        <f t="shared" ca="1" si="127"/>
        <v>1706.2146675836802</v>
      </c>
    </row>
    <row r="983" spans="1:10" x14ac:dyDescent="0.2">
      <c r="A983" s="7">
        <v>977</v>
      </c>
      <c r="B983" s="8">
        <v>42251</v>
      </c>
      <c r="C983" s="7" t="str">
        <f t="shared" ca="1" si="120"/>
        <v>Velja</v>
      </c>
      <c r="D983" s="7" t="str">
        <f t="shared" ca="1" si="121"/>
        <v>BG-222</v>
      </c>
      <c r="E983" s="7" t="str">
        <f t="shared" ca="1" si="122"/>
        <v>Novi Pazar</v>
      </c>
      <c r="F983" s="7" t="str">
        <f t="shared" ca="1" si="123"/>
        <v>Berlin</v>
      </c>
      <c r="G983" s="9">
        <f t="shared" ca="1" si="124"/>
        <v>687.03259389331777</v>
      </c>
      <c r="H983" s="9">
        <f t="shared" ca="1" si="125"/>
        <v>208.37667014715933</v>
      </c>
      <c r="I983" s="7">
        <f t="shared" ca="1" si="126"/>
        <v>7</v>
      </c>
      <c r="J983" s="9">
        <f t="shared" ca="1" si="127"/>
        <v>1621.9487079334353</v>
      </c>
    </row>
    <row r="984" spans="1:10" x14ac:dyDescent="0.2">
      <c r="A984" s="7">
        <v>978</v>
      </c>
      <c r="B984" s="8">
        <v>42252</v>
      </c>
      <c r="C984" s="7" t="str">
        <f t="shared" ca="1" si="120"/>
        <v>Vuk</v>
      </c>
      <c r="D984" s="7" t="str">
        <f t="shared" ca="1" si="121"/>
        <v>BG-444</v>
      </c>
      <c r="E984" s="7" t="str">
        <f t="shared" ca="1" si="122"/>
        <v>Nis</v>
      </c>
      <c r="F984" s="7" t="str">
        <f t="shared" ca="1" si="123"/>
        <v>Rim</v>
      </c>
      <c r="G984" s="9">
        <f t="shared" ca="1" si="124"/>
        <v>890.9075862863117</v>
      </c>
      <c r="H984" s="9">
        <f t="shared" ca="1" si="125"/>
        <v>252.69636777957101</v>
      </c>
      <c r="I984" s="7">
        <f t="shared" ca="1" si="126"/>
        <v>14</v>
      </c>
      <c r="J984" s="9">
        <f t="shared" ca="1" si="127"/>
        <v>1355.163561062388</v>
      </c>
    </row>
    <row r="985" spans="1:10" x14ac:dyDescent="0.2">
      <c r="A985" s="7">
        <v>979</v>
      </c>
      <c r="B985" s="8">
        <v>42253</v>
      </c>
      <c r="C985" s="7" t="str">
        <f t="shared" ca="1" si="120"/>
        <v>Ivan</v>
      </c>
      <c r="D985" s="7" t="str">
        <f t="shared" ca="1" si="121"/>
        <v>BG-333</v>
      </c>
      <c r="E985" s="7" t="str">
        <f t="shared" ca="1" si="122"/>
        <v>Beograd</v>
      </c>
      <c r="F985" s="7" t="str">
        <f t="shared" ca="1" si="123"/>
        <v>Rim</v>
      </c>
      <c r="G985" s="9">
        <f t="shared" ca="1" si="124"/>
        <v>428.7761321638755</v>
      </c>
      <c r="H985" s="9">
        <f t="shared" ca="1" si="125"/>
        <v>114.06279473448059</v>
      </c>
      <c r="I985" s="7">
        <f t="shared" ca="1" si="126"/>
        <v>6</v>
      </c>
      <c r="J985" s="9">
        <f t="shared" ca="1" si="127"/>
        <v>1695.2520853733822</v>
      </c>
    </row>
    <row r="986" spans="1:10" x14ac:dyDescent="0.2">
      <c r="A986" s="7">
        <v>980</v>
      </c>
      <c r="B986" s="8">
        <v>42254</v>
      </c>
      <c r="C986" s="7" t="str">
        <f t="shared" ca="1" si="120"/>
        <v>Ivan</v>
      </c>
      <c r="D986" s="7" t="str">
        <f t="shared" ca="1" si="121"/>
        <v>BG-111</v>
      </c>
      <c r="E986" s="7" t="str">
        <f t="shared" ca="1" si="122"/>
        <v>Kragujevac</v>
      </c>
      <c r="F986" s="7" t="str">
        <f t="shared" ca="1" si="123"/>
        <v>Moskva</v>
      </c>
      <c r="G986" s="9">
        <f t="shared" ca="1" si="124"/>
        <v>1246.8233267915346</v>
      </c>
      <c r="H986" s="9">
        <f t="shared" ca="1" si="125"/>
        <v>365.83156246933453</v>
      </c>
      <c r="I986" s="7">
        <f t="shared" ca="1" si="126"/>
        <v>7</v>
      </c>
      <c r="J986" s="9">
        <f t="shared" ca="1" si="127"/>
        <v>1217.0480316402595</v>
      </c>
    </row>
    <row r="987" spans="1:10" x14ac:dyDescent="0.2">
      <c r="A987" s="7">
        <v>981</v>
      </c>
      <c r="B987" s="8">
        <v>42255</v>
      </c>
      <c r="C987" s="7" t="str">
        <f t="shared" ca="1" si="120"/>
        <v>Velja</v>
      </c>
      <c r="D987" s="7" t="str">
        <f t="shared" ca="1" si="121"/>
        <v>BG-444</v>
      </c>
      <c r="E987" s="7" t="str">
        <f t="shared" ca="1" si="122"/>
        <v>Nis</v>
      </c>
      <c r="F987" s="7" t="str">
        <f t="shared" ca="1" si="123"/>
        <v>Barcelona</v>
      </c>
      <c r="G987" s="9">
        <f t="shared" ca="1" si="124"/>
        <v>467.62223366037301</v>
      </c>
      <c r="H987" s="9">
        <f t="shared" ca="1" si="125"/>
        <v>125.6403055517992</v>
      </c>
      <c r="I987" s="7">
        <f t="shared" ca="1" si="126"/>
        <v>5</v>
      </c>
      <c r="J987" s="9">
        <f t="shared" ca="1" si="127"/>
        <v>1214.3096599922226</v>
      </c>
    </row>
    <row r="988" spans="1:10" x14ac:dyDescent="0.2">
      <c r="A988" s="7">
        <v>982</v>
      </c>
      <c r="B988" s="8">
        <v>42256</v>
      </c>
      <c r="C988" s="7" t="str">
        <f t="shared" ca="1" si="120"/>
        <v>Petar</v>
      </c>
      <c r="D988" s="7" t="str">
        <f t="shared" ca="1" si="121"/>
        <v>BG-444</v>
      </c>
      <c r="E988" s="7" t="str">
        <f t="shared" ca="1" si="122"/>
        <v>Nis</v>
      </c>
      <c r="F988" s="7" t="str">
        <f t="shared" ca="1" si="123"/>
        <v>Pariz</v>
      </c>
      <c r="G988" s="9">
        <f t="shared" ca="1" si="124"/>
        <v>1263.3423215997041</v>
      </c>
      <c r="H988" s="9">
        <f t="shared" ca="1" si="125"/>
        <v>382.90830237434926</v>
      </c>
      <c r="I988" s="7">
        <f t="shared" ca="1" si="126"/>
        <v>12</v>
      </c>
      <c r="J988" s="9">
        <f t="shared" ca="1" si="127"/>
        <v>1037.948528078427</v>
      </c>
    </row>
    <row r="989" spans="1:10" x14ac:dyDescent="0.2">
      <c r="A989" s="7">
        <v>983</v>
      </c>
      <c r="B989" s="8">
        <v>42257</v>
      </c>
      <c r="C989" s="7" t="str">
        <f t="shared" ca="1" si="120"/>
        <v>Velja</v>
      </c>
      <c r="D989" s="7" t="str">
        <f t="shared" ca="1" si="121"/>
        <v>BG-555</v>
      </c>
      <c r="E989" s="7" t="str">
        <f t="shared" ca="1" si="122"/>
        <v>Novi Pazar</v>
      </c>
      <c r="F989" s="7" t="str">
        <f t="shared" ca="1" si="123"/>
        <v>Moskva</v>
      </c>
      <c r="G989" s="9">
        <f t="shared" ca="1" si="124"/>
        <v>487.32171152036403</v>
      </c>
      <c r="H989" s="9">
        <f t="shared" ca="1" si="125"/>
        <v>133.59183621201973</v>
      </c>
      <c r="I989" s="7">
        <f t="shared" ca="1" si="126"/>
        <v>6</v>
      </c>
      <c r="J989" s="9">
        <f t="shared" ca="1" si="127"/>
        <v>1064.4545221643245</v>
      </c>
    </row>
    <row r="990" spans="1:10" x14ac:dyDescent="0.2">
      <c r="A990" s="7">
        <v>984</v>
      </c>
      <c r="B990" s="8">
        <v>42258</v>
      </c>
      <c r="C990" s="7" t="str">
        <f t="shared" ca="1" si="120"/>
        <v>Petar</v>
      </c>
      <c r="D990" s="7" t="str">
        <f t="shared" ca="1" si="121"/>
        <v>BG-333</v>
      </c>
      <c r="E990" s="7" t="str">
        <f t="shared" ca="1" si="122"/>
        <v>Novi Sad</v>
      </c>
      <c r="F990" s="7" t="str">
        <f t="shared" ca="1" si="123"/>
        <v>Rim</v>
      </c>
      <c r="G990" s="9">
        <f t="shared" ca="1" si="124"/>
        <v>1054.6192483382465</v>
      </c>
      <c r="H990" s="9">
        <f t="shared" ca="1" si="125"/>
        <v>280.1142318621408</v>
      </c>
      <c r="I990" s="7">
        <f t="shared" ca="1" si="126"/>
        <v>6</v>
      </c>
      <c r="J990" s="9">
        <f t="shared" ca="1" si="127"/>
        <v>1042.5100578192328</v>
      </c>
    </row>
    <row r="991" spans="1:10" x14ac:dyDescent="0.2">
      <c r="A991" s="7">
        <v>985</v>
      </c>
      <c r="B991" s="8">
        <v>42259</v>
      </c>
      <c r="C991" s="7" t="str">
        <f t="shared" ca="1" si="120"/>
        <v>Petar</v>
      </c>
      <c r="D991" s="7" t="str">
        <f t="shared" ca="1" si="121"/>
        <v>BG-555</v>
      </c>
      <c r="E991" s="7" t="str">
        <f t="shared" ca="1" si="122"/>
        <v>Novi Sad</v>
      </c>
      <c r="F991" s="7" t="str">
        <f t="shared" ca="1" si="123"/>
        <v>Pariz</v>
      </c>
      <c r="G991" s="9">
        <f t="shared" ca="1" si="124"/>
        <v>434.74957126314166</v>
      </c>
      <c r="H991" s="9">
        <f t="shared" ca="1" si="125"/>
        <v>128.32237421366838</v>
      </c>
      <c r="I991" s="7">
        <f t="shared" ca="1" si="126"/>
        <v>9</v>
      </c>
      <c r="J991" s="9">
        <f t="shared" ca="1" si="127"/>
        <v>1761.1176703634321</v>
      </c>
    </row>
    <row r="992" spans="1:10" x14ac:dyDescent="0.2">
      <c r="A992" s="7">
        <v>986</v>
      </c>
      <c r="B992" s="8">
        <v>42260</v>
      </c>
      <c r="C992" s="7" t="str">
        <f t="shared" ca="1" si="120"/>
        <v>Ivan</v>
      </c>
      <c r="D992" s="7" t="str">
        <f t="shared" ca="1" si="121"/>
        <v>BG-333</v>
      </c>
      <c r="E992" s="7" t="str">
        <f t="shared" ca="1" si="122"/>
        <v>Nis</v>
      </c>
      <c r="F992" s="7" t="str">
        <f t="shared" ca="1" si="123"/>
        <v>Berlin</v>
      </c>
      <c r="G992" s="9">
        <f t="shared" ca="1" si="124"/>
        <v>950.35561821537783</v>
      </c>
      <c r="H992" s="9">
        <f t="shared" ca="1" si="125"/>
        <v>271.35956395106638</v>
      </c>
      <c r="I992" s="7">
        <f t="shared" ca="1" si="126"/>
        <v>9</v>
      </c>
      <c r="J992" s="9">
        <f t="shared" ca="1" si="127"/>
        <v>1716.9835447883488</v>
      </c>
    </row>
    <row r="993" spans="1:10" x14ac:dyDescent="0.2">
      <c r="A993" s="7">
        <v>987</v>
      </c>
      <c r="B993" s="8">
        <v>42261</v>
      </c>
      <c r="C993" s="7" t="str">
        <f t="shared" ca="1" si="120"/>
        <v>Ivan</v>
      </c>
      <c r="D993" s="7" t="str">
        <f t="shared" ca="1" si="121"/>
        <v>BG-111</v>
      </c>
      <c r="E993" s="7" t="str">
        <f t="shared" ca="1" si="122"/>
        <v>Beograd</v>
      </c>
      <c r="F993" s="7" t="str">
        <f t="shared" ca="1" si="123"/>
        <v>Berlin</v>
      </c>
      <c r="G993" s="9">
        <f t="shared" ca="1" si="124"/>
        <v>1168.6533372650681</v>
      </c>
      <c r="H993" s="9">
        <f t="shared" ca="1" si="125"/>
        <v>355.45577423245646</v>
      </c>
      <c r="I993" s="7">
        <f t="shared" ca="1" si="126"/>
        <v>8</v>
      </c>
      <c r="J993" s="9">
        <f t="shared" ca="1" si="127"/>
        <v>1743.072377045436</v>
      </c>
    </row>
    <row r="994" spans="1:10" x14ac:dyDescent="0.2">
      <c r="A994" s="7">
        <v>988</v>
      </c>
      <c r="B994" s="8">
        <v>42262</v>
      </c>
      <c r="C994" s="7" t="str">
        <f t="shared" ca="1" si="120"/>
        <v>Petar</v>
      </c>
      <c r="D994" s="7" t="str">
        <f t="shared" ca="1" si="121"/>
        <v>BG-444</v>
      </c>
      <c r="E994" s="7" t="str">
        <f t="shared" ca="1" si="122"/>
        <v>Beograd</v>
      </c>
      <c r="F994" s="7" t="str">
        <f t="shared" ca="1" si="123"/>
        <v>Rim</v>
      </c>
      <c r="G994" s="9">
        <f t="shared" ca="1" si="124"/>
        <v>336.19098748720438</v>
      </c>
      <c r="H994" s="9">
        <f t="shared" ca="1" si="125"/>
        <v>89.357395406827337</v>
      </c>
      <c r="I994" s="7">
        <f t="shared" ca="1" si="126"/>
        <v>10</v>
      </c>
      <c r="J994" s="9">
        <f t="shared" ca="1" si="127"/>
        <v>1769.6729279294896</v>
      </c>
    </row>
    <row r="995" spans="1:10" x14ac:dyDescent="0.2">
      <c r="A995" s="7">
        <v>989</v>
      </c>
      <c r="B995" s="8">
        <v>42263</v>
      </c>
      <c r="C995" s="7" t="str">
        <f t="shared" ca="1" si="120"/>
        <v>Marko</v>
      </c>
      <c r="D995" s="7" t="str">
        <f t="shared" ca="1" si="121"/>
        <v>BG-555</v>
      </c>
      <c r="E995" s="7" t="str">
        <f t="shared" ca="1" si="122"/>
        <v>Kragujevac</v>
      </c>
      <c r="F995" s="7" t="str">
        <f t="shared" ca="1" si="123"/>
        <v>Rim</v>
      </c>
      <c r="G995" s="9">
        <f t="shared" ca="1" si="124"/>
        <v>859.47352994611435</v>
      </c>
      <c r="H995" s="9">
        <f t="shared" ca="1" si="125"/>
        <v>259.4437707737456</v>
      </c>
      <c r="I995" s="7">
        <f t="shared" ca="1" si="126"/>
        <v>6</v>
      </c>
      <c r="J995" s="9">
        <f t="shared" ca="1" si="127"/>
        <v>1364.3440603168956</v>
      </c>
    </row>
    <row r="996" spans="1:10" x14ac:dyDescent="0.2">
      <c r="A996" s="7">
        <v>990</v>
      </c>
      <c r="B996" s="8">
        <v>42264</v>
      </c>
      <c r="C996" s="7" t="str">
        <f t="shared" ca="1" si="120"/>
        <v>Petar</v>
      </c>
      <c r="D996" s="7" t="str">
        <f t="shared" ca="1" si="121"/>
        <v>BG-555</v>
      </c>
      <c r="E996" s="7" t="str">
        <f t="shared" ca="1" si="122"/>
        <v>Nis</v>
      </c>
      <c r="F996" s="7" t="str">
        <f t="shared" ca="1" si="123"/>
        <v>Rim</v>
      </c>
      <c r="G996" s="9">
        <f t="shared" ca="1" si="124"/>
        <v>339.4696544681459</v>
      </c>
      <c r="H996" s="9">
        <f t="shared" ca="1" si="125"/>
        <v>99.954013245664839</v>
      </c>
      <c r="I996" s="7">
        <f t="shared" ca="1" si="126"/>
        <v>6</v>
      </c>
      <c r="J996" s="9">
        <f t="shared" ca="1" si="127"/>
        <v>1459.4536245613442</v>
      </c>
    </row>
    <row r="997" spans="1:10" x14ac:dyDescent="0.2">
      <c r="A997" s="7">
        <v>991</v>
      </c>
      <c r="B997" s="8">
        <v>42265</v>
      </c>
      <c r="C997" s="7" t="str">
        <f t="shared" ca="1" si="120"/>
        <v>Ivan</v>
      </c>
      <c r="D997" s="7" t="str">
        <f t="shared" ca="1" si="121"/>
        <v>BG-444</v>
      </c>
      <c r="E997" s="7" t="str">
        <f t="shared" ca="1" si="122"/>
        <v>Novi Sad</v>
      </c>
      <c r="F997" s="7" t="str">
        <f t="shared" ca="1" si="123"/>
        <v>Pariz</v>
      </c>
      <c r="G997" s="9">
        <f t="shared" ca="1" si="124"/>
        <v>1274.0747376688425</v>
      </c>
      <c r="H997" s="9">
        <f t="shared" ca="1" si="125"/>
        <v>343.62643306041821</v>
      </c>
      <c r="I997" s="7">
        <f t="shared" ca="1" si="126"/>
        <v>10</v>
      </c>
      <c r="J997" s="9">
        <f t="shared" ca="1" si="127"/>
        <v>1140.8533101477458</v>
      </c>
    </row>
    <row r="998" spans="1:10" x14ac:dyDescent="0.2">
      <c r="A998" s="7">
        <v>992</v>
      </c>
      <c r="B998" s="8">
        <v>42266</v>
      </c>
      <c r="C998" s="7" t="str">
        <f t="shared" ca="1" si="120"/>
        <v>Ivan</v>
      </c>
      <c r="D998" s="7" t="str">
        <f t="shared" ca="1" si="121"/>
        <v>BG-444</v>
      </c>
      <c r="E998" s="7" t="str">
        <f t="shared" ca="1" si="122"/>
        <v>Novi Sad</v>
      </c>
      <c r="F998" s="7" t="str">
        <f t="shared" ca="1" si="123"/>
        <v>Berlin</v>
      </c>
      <c r="G998" s="9">
        <f t="shared" ca="1" si="124"/>
        <v>734.11629617840333</v>
      </c>
      <c r="H998" s="9">
        <f t="shared" ca="1" si="125"/>
        <v>222.60055264177103</v>
      </c>
      <c r="I998" s="7">
        <f t="shared" ca="1" si="126"/>
        <v>8</v>
      </c>
      <c r="J998" s="9">
        <f t="shared" ca="1" si="127"/>
        <v>1159.8082666003299</v>
      </c>
    </row>
    <row r="999" spans="1:10" x14ac:dyDescent="0.2">
      <c r="A999" s="7">
        <v>993</v>
      </c>
      <c r="B999" s="8">
        <v>42267</v>
      </c>
      <c r="C999" s="7" t="str">
        <f t="shared" ca="1" si="120"/>
        <v>Vuk</v>
      </c>
      <c r="D999" s="7" t="str">
        <f t="shared" ca="1" si="121"/>
        <v>BG-111</v>
      </c>
      <c r="E999" s="7" t="str">
        <f t="shared" ca="1" si="122"/>
        <v>Novi Pazar</v>
      </c>
      <c r="F999" s="7" t="str">
        <f t="shared" ca="1" si="123"/>
        <v>Moskva</v>
      </c>
      <c r="G999" s="9">
        <f t="shared" ca="1" si="124"/>
        <v>371.95707682133309</v>
      </c>
      <c r="H999" s="9">
        <f t="shared" ca="1" si="125"/>
        <v>111.73945362725613</v>
      </c>
      <c r="I999" s="7">
        <f t="shared" ca="1" si="126"/>
        <v>7</v>
      </c>
      <c r="J999" s="9">
        <f t="shared" ca="1" si="127"/>
        <v>1300.3589192702634</v>
      </c>
    </row>
    <row r="1000" spans="1:10" x14ac:dyDescent="0.2">
      <c r="A1000" s="7">
        <v>994</v>
      </c>
      <c r="B1000" s="8">
        <v>42268</v>
      </c>
      <c r="C1000" s="7" t="str">
        <f t="shared" ca="1" si="120"/>
        <v>Marko</v>
      </c>
      <c r="D1000" s="7" t="str">
        <f t="shared" ca="1" si="121"/>
        <v>BG-111</v>
      </c>
      <c r="E1000" s="7" t="str">
        <f t="shared" ca="1" si="122"/>
        <v>Novi Sad</v>
      </c>
      <c r="F1000" s="7" t="str">
        <f t="shared" ca="1" si="123"/>
        <v>Pariz</v>
      </c>
      <c r="G1000" s="9">
        <f t="shared" ca="1" si="124"/>
        <v>842.08674081402739</v>
      </c>
      <c r="H1000" s="9">
        <f t="shared" ca="1" si="125"/>
        <v>262.5575899587655</v>
      </c>
      <c r="I1000" s="7">
        <f t="shared" ca="1" si="126"/>
        <v>13</v>
      </c>
      <c r="J1000" s="9">
        <f t="shared" ca="1" si="127"/>
        <v>1863.5756609659618</v>
      </c>
    </row>
    <row r="1001" spans="1:10" x14ac:dyDescent="0.2">
      <c r="A1001" s="7">
        <v>995</v>
      </c>
      <c r="B1001" s="8">
        <v>42269</v>
      </c>
      <c r="C1001" s="7" t="str">
        <f t="shared" ca="1" si="120"/>
        <v>Velja</v>
      </c>
      <c r="D1001" s="7" t="str">
        <f t="shared" ca="1" si="121"/>
        <v>BG-444</v>
      </c>
      <c r="E1001" s="7" t="str">
        <f t="shared" ca="1" si="122"/>
        <v>Beograd</v>
      </c>
      <c r="F1001" s="7" t="str">
        <f t="shared" ca="1" si="123"/>
        <v>Berlin</v>
      </c>
      <c r="G1001" s="9">
        <f t="shared" ca="1" si="124"/>
        <v>357.18873961150427</v>
      </c>
      <c r="H1001" s="9">
        <f t="shared" ca="1" si="125"/>
        <v>104.76332052131151</v>
      </c>
      <c r="I1001" s="7">
        <f t="shared" ca="1" si="126"/>
        <v>8</v>
      </c>
      <c r="J1001" s="9">
        <f t="shared" ca="1" si="127"/>
        <v>1050.7281686964468</v>
      </c>
    </row>
    <row r="1002" spans="1:10" x14ac:dyDescent="0.2">
      <c r="A1002" s="7">
        <v>996</v>
      </c>
      <c r="B1002" s="8">
        <v>42270</v>
      </c>
      <c r="C1002" s="7" t="str">
        <f t="shared" ca="1" si="120"/>
        <v>Petar</v>
      </c>
      <c r="D1002" s="7" t="str">
        <f t="shared" ca="1" si="121"/>
        <v>BG-333</v>
      </c>
      <c r="E1002" s="7" t="str">
        <f t="shared" ca="1" si="122"/>
        <v>Beograd</v>
      </c>
      <c r="F1002" s="7" t="str">
        <f t="shared" ca="1" si="123"/>
        <v>Berlin</v>
      </c>
      <c r="G1002" s="9">
        <f t="shared" ca="1" si="124"/>
        <v>1032.4819368040289</v>
      </c>
      <c r="H1002" s="9">
        <f t="shared" ca="1" si="125"/>
        <v>301.11134861243568</v>
      </c>
      <c r="I1002" s="7">
        <f t="shared" ca="1" si="126"/>
        <v>13</v>
      </c>
      <c r="J1002" s="9">
        <f t="shared" ca="1" si="127"/>
        <v>1190.8886640880569</v>
      </c>
    </row>
    <row r="1003" spans="1:10" x14ac:dyDescent="0.2">
      <c r="A1003" s="7">
        <v>997</v>
      </c>
      <c r="B1003" s="8">
        <v>42271</v>
      </c>
      <c r="C1003" s="7" t="str">
        <f t="shared" ca="1" si="120"/>
        <v>Petar</v>
      </c>
      <c r="D1003" s="7" t="str">
        <f t="shared" ca="1" si="121"/>
        <v>BG-333</v>
      </c>
      <c r="E1003" s="7" t="str">
        <f t="shared" ca="1" si="122"/>
        <v>Kragujevac</v>
      </c>
      <c r="F1003" s="7" t="str">
        <f t="shared" ca="1" si="123"/>
        <v>Rim</v>
      </c>
      <c r="G1003" s="9">
        <f t="shared" ca="1" si="124"/>
        <v>686.72238558952188</v>
      </c>
      <c r="H1003" s="9">
        <f t="shared" ca="1" si="125"/>
        <v>185.95018858512813</v>
      </c>
      <c r="I1003" s="7">
        <f t="shared" ca="1" si="126"/>
        <v>11</v>
      </c>
      <c r="J1003" s="9">
        <f t="shared" ca="1" si="127"/>
        <v>1757.1705827389953</v>
      </c>
    </row>
    <row r="1004" spans="1:10" x14ac:dyDescent="0.2">
      <c r="A1004" s="7">
        <v>998</v>
      </c>
      <c r="B1004" s="8">
        <v>42272</v>
      </c>
      <c r="C1004" s="7" t="str">
        <f t="shared" ca="1" si="120"/>
        <v>Ivan</v>
      </c>
      <c r="D1004" s="7" t="str">
        <f t="shared" ca="1" si="121"/>
        <v>BG-555</v>
      </c>
      <c r="E1004" s="7" t="str">
        <f t="shared" ca="1" si="122"/>
        <v>Kragujevac</v>
      </c>
      <c r="F1004" s="7" t="str">
        <f t="shared" ca="1" si="123"/>
        <v>Rim</v>
      </c>
      <c r="G1004" s="9">
        <f t="shared" ca="1" si="124"/>
        <v>1191.8243487335062</v>
      </c>
      <c r="H1004" s="9">
        <f t="shared" ca="1" si="125"/>
        <v>346.50035866002037</v>
      </c>
      <c r="I1004" s="7">
        <f t="shared" ca="1" si="126"/>
        <v>14</v>
      </c>
      <c r="J1004" s="9">
        <f t="shared" ca="1" si="127"/>
        <v>1277.9418970609283</v>
      </c>
    </row>
    <row r="1005" spans="1:10" x14ac:dyDescent="0.2">
      <c r="A1005" s="7">
        <v>999</v>
      </c>
      <c r="B1005" s="8">
        <v>42273</v>
      </c>
      <c r="C1005" s="7" t="str">
        <f t="shared" ca="1" si="120"/>
        <v>Petar</v>
      </c>
      <c r="D1005" s="7" t="str">
        <f t="shared" ca="1" si="121"/>
        <v>BG-555</v>
      </c>
      <c r="E1005" s="7" t="str">
        <f t="shared" ca="1" si="122"/>
        <v>Kragujevac</v>
      </c>
      <c r="F1005" s="7" t="str">
        <f t="shared" ca="1" si="123"/>
        <v>Barcelona</v>
      </c>
      <c r="G1005" s="9">
        <f t="shared" ca="1" si="124"/>
        <v>1195.8728241287129</v>
      </c>
      <c r="H1005" s="9">
        <f t="shared" ca="1" si="125"/>
        <v>352.46921952113883</v>
      </c>
      <c r="I1005" s="7">
        <f t="shared" ca="1" si="126"/>
        <v>9</v>
      </c>
      <c r="J1005" s="9">
        <f t="shared" ca="1" si="127"/>
        <v>1588.4542358886997</v>
      </c>
    </row>
    <row r="1006" spans="1:10" x14ac:dyDescent="0.2">
      <c r="A1006" s="7">
        <v>1000</v>
      </c>
      <c r="B1006" s="8">
        <v>42274</v>
      </c>
      <c r="C1006" s="7" t="str">
        <f t="shared" ca="1" si="120"/>
        <v>Ivan</v>
      </c>
      <c r="D1006" s="7" t="str">
        <f t="shared" ca="1" si="121"/>
        <v>BG-333</v>
      </c>
      <c r="E1006" s="7" t="str">
        <f t="shared" ca="1" si="122"/>
        <v>Beograd</v>
      </c>
      <c r="F1006" s="7" t="str">
        <f t="shared" ca="1" si="123"/>
        <v>Berlin</v>
      </c>
      <c r="G1006" s="9">
        <f t="shared" ca="1" si="124"/>
        <v>1213.8891913434895</v>
      </c>
      <c r="H1006" s="9">
        <f t="shared" ca="1" si="125"/>
        <v>362.00343102792641</v>
      </c>
      <c r="I1006" s="7">
        <f t="shared" ca="1" si="126"/>
        <v>14</v>
      </c>
      <c r="J1006" s="9">
        <f t="shared" ca="1" si="127"/>
        <v>1983.7855292252466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5"/>
  <sheetViews>
    <sheetView workbookViewId="0">
      <selection activeCell="J2" sqref="J2"/>
    </sheetView>
  </sheetViews>
  <sheetFormatPr defaultRowHeight="12.75" x14ac:dyDescent="0.2"/>
  <cols>
    <col min="1" max="1" width="7.28515625" style="2" customWidth="1"/>
    <col min="2" max="2" width="11.85546875" style="2" customWidth="1"/>
    <col min="3" max="3" width="11.5703125" style="2" customWidth="1"/>
    <col min="4" max="4" width="11.140625" style="2" customWidth="1"/>
    <col min="5" max="5" width="13.140625" style="2" customWidth="1"/>
    <col min="6" max="6" width="13" style="2" customWidth="1"/>
    <col min="7" max="7" width="12.7109375" style="3" customWidth="1"/>
    <col min="8" max="8" width="12.28515625" style="3" customWidth="1"/>
    <col min="9" max="9" width="11.42578125" style="2" customWidth="1"/>
    <col min="10" max="10" width="11.85546875" style="3" customWidth="1"/>
    <col min="12" max="12" width="12" bestFit="1" customWidth="1"/>
  </cols>
  <sheetData>
    <row r="1" spans="1:10" ht="13.5" thickBot="1" x14ac:dyDescent="0.25"/>
    <row r="2" spans="1:10" s="11" customFormat="1" ht="38.25" customHeight="1" thickBot="1" x14ac:dyDescent="0.25">
      <c r="C2" s="17" t="s">
        <v>35</v>
      </c>
      <c r="D2" s="51" t="s">
        <v>216</v>
      </c>
      <c r="F2" s="17" t="s">
        <v>36</v>
      </c>
      <c r="G2" s="16"/>
      <c r="I2" s="17" t="s">
        <v>215</v>
      </c>
      <c r="J2" s="16"/>
    </row>
    <row r="4" spans="1:10" ht="13.5" thickBot="1" x14ac:dyDescent="0.25"/>
    <row r="5" spans="1:10" s="10" customFormat="1" ht="30.75" thickBot="1" x14ac:dyDescent="0.25">
      <c r="A5" s="32" t="s">
        <v>30</v>
      </c>
      <c r="B5" s="33" t="s">
        <v>5</v>
      </c>
      <c r="C5" s="33" t="s">
        <v>1</v>
      </c>
      <c r="D5" s="33" t="s">
        <v>2</v>
      </c>
      <c r="E5" s="33" t="s">
        <v>3</v>
      </c>
      <c r="F5" s="33" t="s">
        <v>4</v>
      </c>
      <c r="G5" s="34" t="s">
        <v>31</v>
      </c>
      <c r="H5" s="34" t="s">
        <v>32</v>
      </c>
      <c r="I5" s="35" t="s">
        <v>33</v>
      </c>
      <c r="J5" s="36" t="s">
        <v>34</v>
      </c>
    </row>
    <row r="6" spans="1:10" x14ac:dyDescent="0.2">
      <c r="A6" s="37">
        <v>1</v>
      </c>
      <c r="B6" s="38">
        <v>41275</v>
      </c>
      <c r="C6" s="39" t="s">
        <v>25</v>
      </c>
      <c r="D6" s="39" t="s">
        <v>10</v>
      </c>
      <c r="E6" s="39" t="s">
        <v>21</v>
      </c>
      <c r="F6" s="39" t="s">
        <v>27</v>
      </c>
      <c r="G6" s="40">
        <v>762.32986508873353</v>
      </c>
      <c r="H6" s="40">
        <v>230.71654313698514</v>
      </c>
      <c r="I6" s="39">
        <v>8</v>
      </c>
      <c r="J6" s="41">
        <v>1863.6784320113018</v>
      </c>
    </row>
    <row r="7" spans="1:10" x14ac:dyDescent="0.2">
      <c r="A7" s="42">
        <v>2</v>
      </c>
      <c r="B7" s="43">
        <v>41276</v>
      </c>
      <c r="C7" s="44" t="s">
        <v>14</v>
      </c>
      <c r="D7" s="44" t="s">
        <v>10</v>
      </c>
      <c r="E7" s="44" t="s">
        <v>24</v>
      </c>
      <c r="F7" s="44" t="s">
        <v>28</v>
      </c>
      <c r="G7" s="45">
        <v>955.05671038451578</v>
      </c>
      <c r="H7" s="45">
        <v>278.07811704372097</v>
      </c>
      <c r="I7" s="44">
        <v>7</v>
      </c>
      <c r="J7" s="46">
        <v>1639.9567701314709</v>
      </c>
    </row>
    <row r="8" spans="1:10" x14ac:dyDescent="0.2">
      <c r="A8" s="42">
        <v>3</v>
      </c>
      <c r="B8" s="43">
        <v>41277</v>
      </c>
      <c r="C8" s="44" t="s">
        <v>14</v>
      </c>
      <c r="D8" s="44" t="s">
        <v>22</v>
      </c>
      <c r="E8" s="44" t="s">
        <v>18</v>
      </c>
      <c r="F8" s="44" t="s">
        <v>16</v>
      </c>
      <c r="G8" s="45">
        <v>641.12643782769328</v>
      </c>
      <c r="H8" s="45">
        <v>183.17216037837676</v>
      </c>
      <c r="I8" s="44">
        <v>11</v>
      </c>
      <c r="J8" s="46">
        <v>1358.7532028204655</v>
      </c>
    </row>
    <row r="9" spans="1:10" x14ac:dyDescent="0.2">
      <c r="A9" s="42">
        <v>4</v>
      </c>
      <c r="B9" s="43">
        <v>41278</v>
      </c>
      <c r="C9" s="44" t="s">
        <v>11</v>
      </c>
      <c r="D9" s="44" t="s">
        <v>23</v>
      </c>
      <c r="E9" s="44" t="s">
        <v>21</v>
      </c>
      <c r="F9" s="44" t="s">
        <v>13</v>
      </c>
      <c r="G9" s="45">
        <v>1121.3346204630318</v>
      </c>
      <c r="H9" s="45">
        <v>327.35315383489814</v>
      </c>
      <c r="I9" s="44">
        <v>11</v>
      </c>
      <c r="J9" s="46">
        <v>1219.1721977424584</v>
      </c>
    </row>
    <row r="10" spans="1:10" x14ac:dyDescent="0.2">
      <c r="A10" s="42">
        <v>5</v>
      </c>
      <c r="B10" s="43">
        <v>41279</v>
      </c>
      <c r="C10" s="44" t="s">
        <v>14</v>
      </c>
      <c r="D10" s="44" t="s">
        <v>22</v>
      </c>
      <c r="E10" s="44" t="s">
        <v>18</v>
      </c>
      <c r="F10" s="44" t="s">
        <v>13</v>
      </c>
      <c r="G10" s="45">
        <v>441.41378701103542</v>
      </c>
      <c r="H10" s="45">
        <v>117.77205068845358</v>
      </c>
      <c r="I10" s="44">
        <v>9</v>
      </c>
      <c r="J10" s="46">
        <v>1095.5378330379658</v>
      </c>
    </row>
    <row r="11" spans="1:10" x14ac:dyDescent="0.2">
      <c r="A11" s="42">
        <v>6</v>
      </c>
      <c r="B11" s="43">
        <v>41280</v>
      </c>
      <c r="C11" s="44" t="s">
        <v>14</v>
      </c>
      <c r="D11" s="44" t="s">
        <v>10</v>
      </c>
      <c r="E11" s="44" t="s">
        <v>24</v>
      </c>
      <c r="F11" s="44" t="s">
        <v>28</v>
      </c>
      <c r="G11" s="45">
        <v>336.54765996263706</v>
      </c>
      <c r="H11" s="45">
        <v>91.640169229492599</v>
      </c>
      <c r="I11" s="44">
        <v>9</v>
      </c>
      <c r="J11" s="46">
        <v>1590.2538392773051</v>
      </c>
    </row>
    <row r="12" spans="1:10" x14ac:dyDescent="0.2">
      <c r="A12" s="42">
        <v>7</v>
      </c>
      <c r="B12" s="43">
        <v>41281</v>
      </c>
      <c r="C12" s="44" t="s">
        <v>25</v>
      </c>
      <c r="D12" s="44" t="s">
        <v>10</v>
      </c>
      <c r="E12" s="44" t="s">
        <v>24</v>
      </c>
      <c r="F12" s="44" t="s">
        <v>28</v>
      </c>
      <c r="G12" s="45">
        <v>350.96432584088717</v>
      </c>
      <c r="H12" s="45">
        <v>105.8503332380338</v>
      </c>
      <c r="I12" s="44">
        <v>11</v>
      </c>
      <c r="J12" s="46">
        <v>1720.8314045924528</v>
      </c>
    </row>
    <row r="13" spans="1:10" x14ac:dyDescent="0.2">
      <c r="A13" s="42">
        <v>8</v>
      </c>
      <c r="B13" s="43">
        <v>41282</v>
      </c>
      <c r="C13" s="44" t="s">
        <v>29</v>
      </c>
      <c r="D13" s="44" t="s">
        <v>10</v>
      </c>
      <c r="E13" s="44" t="s">
        <v>12</v>
      </c>
      <c r="F13" s="44" t="s">
        <v>28</v>
      </c>
      <c r="G13" s="45">
        <v>1199.3366088184525</v>
      </c>
      <c r="H13" s="45">
        <v>353.57415926067074</v>
      </c>
      <c r="I13" s="44">
        <v>13</v>
      </c>
      <c r="J13" s="46">
        <v>1801.2225800481501</v>
      </c>
    </row>
    <row r="14" spans="1:10" x14ac:dyDescent="0.2">
      <c r="A14" s="42">
        <v>9</v>
      </c>
      <c r="B14" s="43">
        <v>41283</v>
      </c>
      <c r="C14" s="44" t="s">
        <v>25</v>
      </c>
      <c r="D14" s="44" t="s">
        <v>22</v>
      </c>
      <c r="E14" s="44" t="s">
        <v>12</v>
      </c>
      <c r="F14" s="44" t="s">
        <v>16</v>
      </c>
      <c r="G14" s="45">
        <v>420.35233767428633</v>
      </c>
      <c r="H14" s="45">
        <v>115.42108678295278</v>
      </c>
      <c r="I14" s="44">
        <v>8</v>
      </c>
      <c r="J14" s="46">
        <v>1779.3194139530165</v>
      </c>
    </row>
    <row r="15" spans="1:10" x14ac:dyDescent="0.2">
      <c r="A15" s="42">
        <v>10</v>
      </c>
      <c r="B15" s="43">
        <v>41284</v>
      </c>
      <c r="C15" s="44" t="s">
        <v>11</v>
      </c>
      <c r="D15" s="44" t="s">
        <v>22</v>
      </c>
      <c r="E15" s="44" t="s">
        <v>26</v>
      </c>
      <c r="F15" s="44" t="s">
        <v>28</v>
      </c>
      <c r="G15" s="45">
        <v>561.60010925520226</v>
      </c>
      <c r="H15" s="45">
        <v>159.66291093044404</v>
      </c>
      <c r="I15" s="44">
        <v>11</v>
      </c>
      <c r="J15" s="46">
        <v>1658.3356330639108</v>
      </c>
    </row>
    <row r="16" spans="1:10" x14ac:dyDescent="0.2">
      <c r="A16" s="42">
        <v>11</v>
      </c>
      <c r="B16" s="43">
        <v>41285</v>
      </c>
      <c r="C16" s="44" t="s">
        <v>20</v>
      </c>
      <c r="D16" s="44" t="s">
        <v>10</v>
      </c>
      <c r="E16" s="44" t="s">
        <v>26</v>
      </c>
      <c r="F16" s="44" t="s">
        <v>28</v>
      </c>
      <c r="G16" s="45">
        <v>417.28124912971259</v>
      </c>
      <c r="H16" s="45">
        <v>111.21535712417881</v>
      </c>
      <c r="I16" s="44">
        <v>9</v>
      </c>
      <c r="J16" s="46">
        <v>1447.4038408807558</v>
      </c>
    </row>
    <row r="17" spans="1:10" x14ac:dyDescent="0.2">
      <c r="A17" s="42">
        <v>12</v>
      </c>
      <c r="B17" s="43">
        <v>41286</v>
      </c>
      <c r="C17" s="44" t="s">
        <v>25</v>
      </c>
      <c r="D17" s="44" t="s">
        <v>15</v>
      </c>
      <c r="E17" s="44" t="s">
        <v>26</v>
      </c>
      <c r="F17" s="44" t="s">
        <v>13</v>
      </c>
      <c r="G17" s="45">
        <v>803.38425457806181</v>
      </c>
      <c r="H17" s="45">
        <v>250.98090501006922</v>
      </c>
      <c r="I17" s="44">
        <v>8</v>
      </c>
      <c r="J17" s="46">
        <v>1904.3639703557365</v>
      </c>
    </row>
    <row r="18" spans="1:10" x14ac:dyDescent="0.2">
      <c r="A18" s="42">
        <v>13</v>
      </c>
      <c r="B18" s="43">
        <v>41287</v>
      </c>
      <c r="C18" s="44" t="s">
        <v>11</v>
      </c>
      <c r="D18" s="44" t="s">
        <v>17</v>
      </c>
      <c r="E18" s="44" t="s">
        <v>12</v>
      </c>
      <c r="F18" s="44" t="s">
        <v>19</v>
      </c>
      <c r="G18" s="45">
        <v>715.11165405442887</v>
      </c>
      <c r="H18" s="45">
        <v>190.32272856536932</v>
      </c>
      <c r="I18" s="44">
        <v>7</v>
      </c>
      <c r="J18" s="46">
        <v>1791.0623945075477</v>
      </c>
    </row>
    <row r="19" spans="1:10" x14ac:dyDescent="0.2">
      <c r="A19" s="42">
        <v>14</v>
      </c>
      <c r="B19" s="43">
        <v>41288</v>
      </c>
      <c r="C19" s="44" t="s">
        <v>20</v>
      </c>
      <c r="D19" s="44" t="s">
        <v>10</v>
      </c>
      <c r="E19" s="44" t="s">
        <v>21</v>
      </c>
      <c r="F19" s="44" t="s">
        <v>28</v>
      </c>
      <c r="G19" s="45">
        <v>1230.2295873736832</v>
      </c>
      <c r="H19" s="45">
        <v>387.28270801793082</v>
      </c>
      <c r="I19" s="44">
        <v>13</v>
      </c>
      <c r="J19" s="46">
        <v>1278.1110967469606</v>
      </c>
    </row>
    <row r="20" spans="1:10" x14ac:dyDescent="0.2">
      <c r="A20" s="42">
        <v>15</v>
      </c>
      <c r="B20" s="43">
        <v>41289</v>
      </c>
      <c r="C20" s="44" t="s">
        <v>14</v>
      </c>
      <c r="D20" s="44" t="s">
        <v>15</v>
      </c>
      <c r="E20" s="44" t="s">
        <v>18</v>
      </c>
      <c r="F20" s="44" t="s">
        <v>27</v>
      </c>
      <c r="G20" s="45">
        <v>1254.5735762415095</v>
      </c>
      <c r="H20" s="45">
        <v>337.3811347705776</v>
      </c>
      <c r="I20" s="44">
        <v>11</v>
      </c>
      <c r="J20" s="46">
        <v>1039.9476142442641</v>
      </c>
    </row>
    <row r="21" spans="1:10" x14ac:dyDescent="0.2">
      <c r="A21" s="42">
        <v>16</v>
      </c>
      <c r="B21" s="43">
        <v>41290</v>
      </c>
      <c r="C21" s="44" t="s">
        <v>14</v>
      </c>
      <c r="D21" s="44" t="s">
        <v>22</v>
      </c>
      <c r="E21" s="44" t="s">
        <v>12</v>
      </c>
      <c r="F21" s="44" t="s">
        <v>19</v>
      </c>
      <c r="G21" s="45">
        <v>666.95670152581192</v>
      </c>
      <c r="H21" s="45">
        <v>179.84796541048169</v>
      </c>
      <c r="I21" s="44">
        <v>6</v>
      </c>
      <c r="J21" s="46">
        <v>1892.3565291744299</v>
      </c>
    </row>
    <row r="22" spans="1:10" x14ac:dyDescent="0.2">
      <c r="A22" s="42">
        <v>17</v>
      </c>
      <c r="B22" s="43">
        <v>41291</v>
      </c>
      <c r="C22" s="44" t="s">
        <v>25</v>
      </c>
      <c r="D22" s="44" t="s">
        <v>10</v>
      </c>
      <c r="E22" s="44" t="s">
        <v>12</v>
      </c>
      <c r="F22" s="44" t="s">
        <v>28</v>
      </c>
      <c r="G22" s="45">
        <v>774.58637099998759</v>
      </c>
      <c r="H22" s="45">
        <v>210.07079012768557</v>
      </c>
      <c r="I22" s="44">
        <v>6</v>
      </c>
      <c r="J22" s="46">
        <v>1636.2654740623352</v>
      </c>
    </row>
    <row r="23" spans="1:10" x14ac:dyDescent="0.2">
      <c r="A23" s="42">
        <v>18</v>
      </c>
      <c r="B23" s="43">
        <v>41292</v>
      </c>
      <c r="C23" s="44" t="s">
        <v>20</v>
      </c>
      <c r="D23" s="44" t="s">
        <v>17</v>
      </c>
      <c r="E23" s="44" t="s">
        <v>26</v>
      </c>
      <c r="F23" s="44" t="s">
        <v>13</v>
      </c>
      <c r="G23" s="45">
        <v>1067.5260069712995</v>
      </c>
      <c r="H23" s="45">
        <v>287.39088959208721</v>
      </c>
      <c r="I23" s="44">
        <v>12</v>
      </c>
      <c r="J23" s="46">
        <v>1299.8175263340713</v>
      </c>
    </row>
    <row r="24" spans="1:10" x14ac:dyDescent="0.2">
      <c r="A24" s="42">
        <v>19</v>
      </c>
      <c r="B24" s="43">
        <v>41293</v>
      </c>
      <c r="C24" s="44" t="s">
        <v>29</v>
      </c>
      <c r="D24" s="44" t="s">
        <v>22</v>
      </c>
      <c r="E24" s="44" t="s">
        <v>12</v>
      </c>
      <c r="F24" s="44" t="s">
        <v>28</v>
      </c>
      <c r="G24" s="45">
        <v>846.75606212252808</v>
      </c>
      <c r="H24" s="45">
        <v>262.60501239769388</v>
      </c>
      <c r="I24" s="44">
        <v>8</v>
      </c>
      <c r="J24" s="46">
        <v>1898.1902874350476</v>
      </c>
    </row>
    <row r="25" spans="1:10" x14ac:dyDescent="0.2">
      <c r="A25" s="42">
        <v>20</v>
      </c>
      <c r="B25" s="43">
        <v>41294</v>
      </c>
      <c r="C25" s="44" t="s">
        <v>20</v>
      </c>
      <c r="D25" s="44" t="s">
        <v>10</v>
      </c>
      <c r="E25" s="44" t="s">
        <v>18</v>
      </c>
      <c r="F25" s="44" t="s">
        <v>27</v>
      </c>
      <c r="G25" s="45">
        <v>1074.6346206078761</v>
      </c>
      <c r="H25" s="45">
        <v>333.02582955561377</v>
      </c>
      <c r="I25" s="44">
        <v>13</v>
      </c>
      <c r="J25" s="46">
        <v>1466.3506414909716</v>
      </c>
    </row>
    <row r="26" spans="1:10" x14ac:dyDescent="0.2">
      <c r="A26" s="42">
        <v>21</v>
      </c>
      <c r="B26" s="43">
        <v>41295</v>
      </c>
      <c r="C26" s="44" t="s">
        <v>11</v>
      </c>
      <c r="D26" s="44" t="s">
        <v>23</v>
      </c>
      <c r="E26" s="44" t="s">
        <v>21</v>
      </c>
      <c r="F26" s="44" t="s">
        <v>16</v>
      </c>
      <c r="G26" s="45">
        <v>1140.6843031163555</v>
      </c>
      <c r="H26" s="45">
        <v>334.89737750182815</v>
      </c>
      <c r="I26" s="44">
        <v>7</v>
      </c>
      <c r="J26" s="46">
        <v>1142.7564916046581</v>
      </c>
    </row>
    <row r="27" spans="1:10" x14ac:dyDescent="0.2">
      <c r="A27" s="42">
        <v>22</v>
      </c>
      <c r="B27" s="43">
        <v>41296</v>
      </c>
      <c r="C27" s="44" t="s">
        <v>11</v>
      </c>
      <c r="D27" s="44" t="s">
        <v>17</v>
      </c>
      <c r="E27" s="44" t="s">
        <v>26</v>
      </c>
      <c r="F27" s="44" t="s">
        <v>16</v>
      </c>
      <c r="G27" s="45">
        <v>826.02915404527107</v>
      </c>
      <c r="H27" s="45">
        <v>233.09092544621885</v>
      </c>
      <c r="I27" s="44">
        <v>7</v>
      </c>
      <c r="J27" s="46">
        <v>1486.9266421138864</v>
      </c>
    </row>
    <row r="28" spans="1:10" x14ac:dyDescent="0.2">
      <c r="A28" s="42">
        <v>23</v>
      </c>
      <c r="B28" s="43">
        <v>41297</v>
      </c>
      <c r="C28" s="44" t="s">
        <v>20</v>
      </c>
      <c r="D28" s="44" t="s">
        <v>23</v>
      </c>
      <c r="E28" s="44" t="s">
        <v>12</v>
      </c>
      <c r="F28" s="44" t="s">
        <v>13</v>
      </c>
      <c r="G28" s="45">
        <v>486.96380046784822</v>
      </c>
      <c r="H28" s="45">
        <v>138.36617170616461</v>
      </c>
      <c r="I28" s="44">
        <v>11</v>
      </c>
      <c r="J28" s="46">
        <v>1295.9671599212004</v>
      </c>
    </row>
    <row r="29" spans="1:10" x14ac:dyDescent="0.2">
      <c r="A29" s="42">
        <v>24</v>
      </c>
      <c r="B29" s="43">
        <v>41298</v>
      </c>
      <c r="C29" s="44" t="s">
        <v>29</v>
      </c>
      <c r="D29" s="44" t="s">
        <v>15</v>
      </c>
      <c r="E29" s="44" t="s">
        <v>12</v>
      </c>
      <c r="F29" s="44" t="s">
        <v>16</v>
      </c>
      <c r="G29" s="45">
        <v>1102.0347154984015</v>
      </c>
      <c r="H29" s="45">
        <v>346.82508726244828</v>
      </c>
      <c r="I29" s="44">
        <v>9</v>
      </c>
      <c r="J29" s="46">
        <v>1600.3051507205441</v>
      </c>
    </row>
    <row r="30" spans="1:10" x14ac:dyDescent="0.2">
      <c r="A30" s="42">
        <v>25</v>
      </c>
      <c r="B30" s="43">
        <v>41299</v>
      </c>
      <c r="C30" s="44" t="s">
        <v>29</v>
      </c>
      <c r="D30" s="44" t="s">
        <v>17</v>
      </c>
      <c r="E30" s="44" t="s">
        <v>18</v>
      </c>
      <c r="F30" s="44" t="s">
        <v>27</v>
      </c>
      <c r="G30" s="45">
        <v>1216.4691618719162</v>
      </c>
      <c r="H30" s="45">
        <v>374.3663010030383</v>
      </c>
      <c r="I30" s="44">
        <v>14</v>
      </c>
      <c r="J30" s="46">
        <v>1071.2792730271472</v>
      </c>
    </row>
    <row r="31" spans="1:10" x14ac:dyDescent="0.2">
      <c r="A31" s="42">
        <v>26</v>
      </c>
      <c r="B31" s="43">
        <v>41300</v>
      </c>
      <c r="C31" s="44" t="s">
        <v>20</v>
      </c>
      <c r="D31" s="44" t="s">
        <v>23</v>
      </c>
      <c r="E31" s="44" t="s">
        <v>12</v>
      </c>
      <c r="F31" s="44" t="s">
        <v>16</v>
      </c>
      <c r="G31" s="45">
        <v>1129.8996856755512</v>
      </c>
      <c r="H31" s="45">
        <v>336.49203679860415</v>
      </c>
      <c r="I31" s="44">
        <v>13</v>
      </c>
      <c r="J31" s="46">
        <v>1954.6579292517636</v>
      </c>
    </row>
    <row r="32" spans="1:10" x14ac:dyDescent="0.2">
      <c r="A32" s="42">
        <v>27</v>
      </c>
      <c r="B32" s="43">
        <v>41301</v>
      </c>
      <c r="C32" s="44" t="s">
        <v>29</v>
      </c>
      <c r="D32" s="44" t="s">
        <v>17</v>
      </c>
      <c r="E32" s="44" t="s">
        <v>26</v>
      </c>
      <c r="F32" s="44" t="s">
        <v>28</v>
      </c>
      <c r="G32" s="45">
        <v>462.45937401241758</v>
      </c>
      <c r="H32" s="45">
        <v>139.31216769184425</v>
      </c>
      <c r="I32" s="44">
        <v>5</v>
      </c>
      <c r="J32" s="46">
        <v>1357.6183859120665</v>
      </c>
    </row>
    <row r="33" spans="1:10" x14ac:dyDescent="0.2">
      <c r="A33" s="42">
        <v>28</v>
      </c>
      <c r="B33" s="43">
        <v>41302</v>
      </c>
      <c r="C33" s="44" t="s">
        <v>11</v>
      </c>
      <c r="D33" s="44" t="s">
        <v>17</v>
      </c>
      <c r="E33" s="44" t="s">
        <v>18</v>
      </c>
      <c r="F33" s="44" t="s">
        <v>19</v>
      </c>
      <c r="G33" s="45">
        <v>1156.874038043462</v>
      </c>
      <c r="H33" s="45">
        <v>339.61510231105837</v>
      </c>
      <c r="I33" s="44">
        <v>7</v>
      </c>
      <c r="J33" s="46">
        <v>1145.1958650353454</v>
      </c>
    </row>
    <row r="34" spans="1:10" x14ac:dyDescent="0.2">
      <c r="A34" s="42">
        <v>29</v>
      </c>
      <c r="B34" s="43">
        <v>41303</v>
      </c>
      <c r="C34" s="44" t="s">
        <v>25</v>
      </c>
      <c r="D34" s="44" t="s">
        <v>10</v>
      </c>
      <c r="E34" s="44" t="s">
        <v>26</v>
      </c>
      <c r="F34" s="44" t="s">
        <v>27</v>
      </c>
      <c r="G34" s="45">
        <v>802.9975635305907</v>
      </c>
      <c r="H34" s="45">
        <v>218.83283313591701</v>
      </c>
      <c r="I34" s="44">
        <v>9</v>
      </c>
      <c r="J34" s="46">
        <v>1038.0143791005744</v>
      </c>
    </row>
    <row r="35" spans="1:10" x14ac:dyDescent="0.2">
      <c r="A35" s="42">
        <v>30</v>
      </c>
      <c r="B35" s="43">
        <v>41304</v>
      </c>
      <c r="C35" s="44" t="s">
        <v>20</v>
      </c>
      <c r="D35" s="44" t="s">
        <v>17</v>
      </c>
      <c r="E35" s="44" t="s">
        <v>21</v>
      </c>
      <c r="F35" s="44" t="s">
        <v>16</v>
      </c>
      <c r="G35" s="45">
        <v>574.34664612541701</v>
      </c>
      <c r="H35" s="45">
        <v>168.563233861659</v>
      </c>
      <c r="I35" s="44">
        <v>11</v>
      </c>
      <c r="J35" s="46">
        <v>1448.916181040235</v>
      </c>
    </row>
    <row r="36" spans="1:10" x14ac:dyDescent="0.2">
      <c r="A36" s="42">
        <v>31</v>
      </c>
      <c r="B36" s="43">
        <v>41305</v>
      </c>
      <c r="C36" s="44" t="s">
        <v>25</v>
      </c>
      <c r="D36" s="44" t="s">
        <v>15</v>
      </c>
      <c r="E36" s="44" t="s">
        <v>21</v>
      </c>
      <c r="F36" s="44" t="s">
        <v>27</v>
      </c>
      <c r="G36" s="45">
        <v>914.09520452855702</v>
      </c>
      <c r="H36" s="45">
        <v>253.21948507410877</v>
      </c>
      <c r="I36" s="44">
        <v>6</v>
      </c>
      <c r="J36" s="46">
        <v>1567.7325762430039</v>
      </c>
    </row>
    <row r="37" spans="1:10" x14ac:dyDescent="0.2">
      <c r="A37" s="42">
        <v>32</v>
      </c>
      <c r="B37" s="43">
        <v>41306</v>
      </c>
      <c r="C37" s="44" t="s">
        <v>29</v>
      </c>
      <c r="D37" s="44" t="s">
        <v>17</v>
      </c>
      <c r="E37" s="44" t="s">
        <v>24</v>
      </c>
      <c r="F37" s="44" t="s">
        <v>13</v>
      </c>
      <c r="G37" s="45">
        <v>798.88576901082865</v>
      </c>
      <c r="H37" s="45">
        <v>242.4004946562635</v>
      </c>
      <c r="I37" s="44">
        <v>11</v>
      </c>
      <c r="J37" s="46">
        <v>1332.8680066977877</v>
      </c>
    </row>
    <row r="38" spans="1:10" x14ac:dyDescent="0.2">
      <c r="A38" s="42">
        <v>33</v>
      </c>
      <c r="B38" s="43">
        <v>41307</v>
      </c>
      <c r="C38" s="44" t="s">
        <v>29</v>
      </c>
      <c r="D38" s="44" t="s">
        <v>22</v>
      </c>
      <c r="E38" s="44" t="s">
        <v>18</v>
      </c>
      <c r="F38" s="44" t="s">
        <v>28</v>
      </c>
      <c r="G38" s="45">
        <v>600.74296906195207</v>
      </c>
      <c r="H38" s="45">
        <v>183.46768844616997</v>
      </c>
      <c r="I38" s="44">
        <v>13</v>
      </c>
      <c r="J38" s="46">
        <v>1066.3957581567124</v>
      </c>
    </row>
    <row r="39" spans="1:10" x14ac:dyDescent="0.2">
      <c r="A39" s="42">
        <v>34</v>
      </c>
      <c r="B39" s="43">
        <v>41308</v>
      </c>
      <c r="C39" s="44" t="s">
        <v>20</v>
      </c>
      <c r="D39" s="44" t="s">
        <v>17</v>
      </c>
      <c r="E39" s="44" t="s">
        <v>26</v>
      </c>
      <c r="F39" s="44" t="s">
        <v>13</v>
      </c>
      <c r="G39" s="45">
        <v>1136.2191336795731</v>
      </c>
      <c r="H39" s="45">
        <v>341.97008073991179</v>
      </c>
      <c r="I39" s="44">
        <v>8</v>
      </c>
      <c r="J39" s="46">
        <v>1810.4404421249715</v>
      </c>
    </row>
    <row r="40" spans="1:10" x14ac:dyDescent="0.2">
      <c r="A40" s="42">
        <v>35</v>
      </c>
      <c r="B40" s="43">
        <v>41309</v>
      </c>
      <c r="C40" s="44" t="s">
        <v>29</v>
      </c>
      <c r="D40" s="44" t="s">
        <v>22</v>
      </c>
      <c r="E40" s="44" t="s">
        <v>12</v>
      </c>
      <c r="F40" s="44" t="s">
        <v>13</v>
      </c>
      <c r="G40" s="45">
        <v>1120.4406570459755</v>
      </c>
      <c r="H40" s="45">
        <v>339.43860900679925</v>
      </c>
      <c r="I40" s="44">
        <v>8</v>
      </c>
      <c r="J40" s="46">
        <v>1005.0931333777175</v>
      </c>
    </row>
    <row r="41" spans="1:10" x14ac:dyDescent="0.2">
      <c r="A41" s="42">
        <v>36</v>
      </c>
      <c r="B41" s="43">
        <v>41310</v>
      </c>
      <c r="C41" s="44" t="s">
        <v>11</v>
      </c>
      <c r="D41" s="44" t="s">
        <v>10</v>
      </c>
      <c r="E41" s="44" t="s">
        <v>12</v>
      </c>
      <c r="F41" s="44" t="s">
        <v>16</v>
      </c>
      <c r="G41" s="45">
        <v>845.2593642685448</v>
      </c>
      <c r="H41" s="45">
        <v>232.59608321472243</v>
      </c>
      <c r="I41" s="44">
        <v>7</v>
      </c>
      <c r="J41" s="46">
        <v>1779.5031291440187</v>
      </c>
    </row>
    <row r="42" spans="1:10" x14ac:dyDescent="0.2">
      <c r="A42" s="42">
        <v>37</v>
      </c>
      <c r="B42" s="43">
        <v>41311</v>
      </c>
      <c r="C42" s="44" t="s">
        <v>11</v>
      </c>
      <c r="D42" s="44" t="s">
        <v>17</v>
      </c>
      <c r="E42" s="44" t="s">
        <v>21</v>
      </c>
      <c r="F42" s="44" t="s">
        <v>28</v>
      </c>
      <c r="G42" s="45">
        <v>511.8576201455096</v>
      </c>
      <c r="H42" s="45">
        <v>157.78048120265831</v>
      </c>
      <c r="I42" s="44">
        <v>7</v>
      </c>
      <c r="J42" s="46">
        <v>1407.7349573372564</v>
      </c>
    </row>
    <row r="43" spans="1:10" x14ac:dyDescent="0.2">
      <c r="A43" s="42">
        <v>38</v>
      </c>
      <c r="B43" s="43">
        <v>41312</v>
      </c>
      <c r="C43" s="44" t="s">
        <v>11</v>
      </c>
      <c r="D43" s="44" t="s">
        <v>15</v>
      </c>
      <c r="E43" s="44" t="s">
        <v>12</v>
      </c>
      <c r="F43" s="44" t="s">
        <v>13</v>
      </c>
      <c r="G43" s="45">
        <v>818.23111531156223</v>
      </c>
      <c r="H43" s="45">
        <v>247.88763608171496</v>
      </c>
      <c r="I43" s="44">
        <v>14</v>
      </c>
      <c r="J43" s="46">
        <v>1458.1259528201613</v>
      </c>
    </row>
    <row r="44" spans="1:10" x14ac:dyDescent="0.2">
      <c r="A44" s="42">
        <v>39</v>
      </c>
      <c r="B44" s="43">
        <v>41313</v>
      </c>
      <c r="C44" s="44" t="s">
        <v>29</v>
      </c>
      <c r="D44" s="44" t="s">
        <v>15</v>
      </c>
      <c r="E44" s="44" t="s">
        <v>18</v>
      </c>
      <c r="F44" s="44" t="s">
        <v>13</v>
      </c>
      <c r="G44" s="45">
        <v>735.3005236302314</v>
      </c>
      <c r="H44" s="45">
        <v>205.80214489113246</v>
      </c>
      <c r="I44" s="44">
        <v>13</v>
      </c>
      <c r="J44" s="46">
        <v>1312.6167734537794</v>
      </c>
    </row>
    <row r="45" spans="1:10" x14ac:dyDescent="0.2">
      <c r="A45" s="42">
        <v>40</v>
      </c>
      <c r="B45" s="43">
        <v>41314</v>
      </c>
      <c r="C45" s="44" t="s">
        <v>14</v>
      </c>
      <c r="D45" s="44" t="s">
        <v>17</v>
      </c>
      <c r="E45" s="44" t="s">
        <v>24</v>
      </c>
      <c r="F45" s="44" t="s">
        <v>27</v>
      </c>
      <c r="G45" s="45">
        <v>906.29854950602294</v>
      </c>
      <c r="H45" s="45">
        <v>270.50209874676005</v>
      </c>
      <c r="I45" s="44">
        <v>6</v>
      </c>
      <c r="J45" s="46">
        <v>1029.3761732180662</v>
      </c>
    </row>
    <row r="46" spans="1:10" x14ac:dyDescent="0.2">
      <c r="A46" s="42">
        <v>41</v>
      </c>
      <c r="B46" s="43">
        <v>41315</v>
      </c>
      <c r="C46" s="44" t="s">
        <v>11</v>
      </c>
      <c r="D46" s="44" t="s">
        <v>15</v>
      </c>
      <c r="E46" s="44" t="s">
        <v>21</v>
      </c>
      <c r="F46" s="44" t="s">
        <v>28</v>
      </c>
      <c r="G46" s="45">
        <v>508.98945147700766</v>
      </c>
      <c r="H46" s="45">
        <v>152.6136145401735</v>
      </c>
      <c r="I46" s="44">
        <v>14</v>
      </c>
      <c r="J46" s="46">
        <v>1101.0282341359421</v>
      </c>
    </row>
    <row r="47" spans="1:10" x14ac:dyDescent="0.2">
      <c r="A47" s="42">
        <v>42</v>
      </c>
      <c r="B47" s="43">
        <v>41316</v>
      </c>
      <c r="C47" s="44" t="s">
        <v>20</v>
      </c>
      <c r="D47" s="44" t="s">
        <v>15</v>
      </c>
      <c r="E47" s="44" t="s">
        <v>26</v>
      </c>
      <c r="F47" s="44" t="s">
        <v>16</v>
      </c>
      <c r="G47" s="45">
        <v>1096.2218522563935</v>
      </c>
      <c r="H47" s="45">
        <v>340.16520523628731</v>
      </c>
      <c r="I47" s="44">
        <v>9</v>
      </c>
      <c r="J47" s="46">
        <v>1616.2846591428006</v>
      </c>
    </row>
    <row r="48" spans="1:10" x14ac:dyDescent="0.2">
      <c r="A48" s="42">
        <v>43</v>
      </c>
      <c r="B48" s="43">
        <v>41317</v>
      </c>
      <c r="C48" s="44" t="s">
        <v>14</v>
      </c>
      <c r="D48" s="44" t="s">
        <v>15</v>
      </c>
      <c r="E48" s="44" t="s">
        <v>21</v>
      </c>
      <c r="F48" s="44" t="s">
        <v>13</v>
      </c>
      <c r="G48" s="45">
        <v>692.72361080661346</v>
      </c>
      <c r="H48" s="45">
        <v>188.76402276123932</v>
      </c>
      <c r="I48" s="44">
        <v>7</v>
      </c>
      <c r="J48" s="46">
        <v>1984.4792512307363</v>
      </c>
    </row>
    <row r="49" spans="1:10" x14ac:dyDescent="0.2">
      <c r="A49" s="42">
        <v>44</v>
      </c>
      <c r="B49" s="43">
        <v>41318</v>
      </c>
      <c r="C49" s="44" t="s">
        <v>11</v>
      </c>
      <c r="D49" s="44" t="s">
        <v>15</v>
      </c>
      <c r="E49" s="44" t="s">
        <v>24</v>
      </c>
      <c r="F49" s="44" t="s">
        <v>19</v>
      </c>
      <c r="G49" s="45">
        <v>764.98152291997962</v>
      </c>
      <c r="H49" s="45">
        <v>233.12290182571749</v>
      </c>
      <c r="I49" s="44">
        <v>12</v>
      </c>
      <c r="J49" s="46">
        <v>1589.8202172870529</v>
      </c>
    </row>
    <row r="50" spans="1:10" x14ac:dyDescent="0.2">
      <c r="A50" s="42">
        <v>45</v>
      </c>
      <c r="B50" s="43">
        <v>41319</v>
      </c>
      <c r="C50" s="44" t="s">
        <v>14</v>
      </c>
      <c r="D50" s="44" t="s">
        <v>22</v>
      </c>
      <c r="E50" s="44" t="s">
        <v>18</v>
      </c>
      <c r="F50" s="44" t="s">
        <v>27</v>
      </c>
      <c r="G50" s="45">
        <v>866.71431484385732</v>
      </c>
      <c r="H50" s="45">
        <v>269.22803451711945</v>
      </c>
      <c r="I50" s="44">
        <v>6</v>
      </c>
      <c r="J50" s="46">
        <v>1855.7944080547263</v>
      </c>
    </row>
    <row r="51" spans="1:10" x14ac:dyDescent="0.2">
      <c r="A51" s="42">
        <v>46</v>
      </c>
      <c r="B51" s="43">
        <v>41320</v>
      </c>
      <c r="C51" s="44" t="s">
        <v>11</v>
      </c>
      <c r="D51" s="44" t="s">
        <v>10</v>
      </c>
      <c r="E51" s="44" t="s">
        <v>21</v>
      </c>
      <c r="F51" s="44" t="s">
        <v>19</v>
      </c>
      <c r="G51" s="45">
        <v>1284.4006396141003</v>
      </c>
      <c r="H51" s="45">
        <v>341.00892532589182</v>
      </c>
      <c r="I51" s="44">
        <v>14</v>
      </c>
      <c r="J51" s="46">
        <v>1416.7287104526736</v>
      </c>
    </row>
    <row r="52" spans="1:10" x14ac:dyDescent="0.2">
      <c r="A52" s="42">
        <v>47</v>
      </c>
      <c r="B52" s="43">
        <v>41321</v>
      </c>
      <c r="C52" s="44" t="s">
        <v>29</v>
      </c>
      <c r="D52" s="44" t="s">
        <v>15</v>
      </c>
      <c r="E52" s="44" t="s">
        <v>24</v>
      </c>
      <c r="F52" s="44" t="s">
        <v>27</v>
      </c>
      <c r="G52" s="45">
        <v>806.27942557532288</v>
      </c>
      <c r="H52" s="45">
        <v>229.04647141890399</v>
      </c>
      <c r="I52" s="44">
        <v>11</v>
      </c>
      <c r="J52" s="46">
        <v>1594.7523927158677</v>
      </c>
    </row>
    <row r="53" spans="1:10" x14ac:dyDescent="0.2">
      <c r="A53" s="42">
        <v>48</v>
      </c>
      <c r="B53" s="43">
        <v>41322</v>
      </c>
      <c r="C53" s="44" t="s">
        <v>11</v>
      </c>
      <c r="D53" s="44" t="s">
        <v>17</v>
      </c>
      <c r="E53" s="44" t="s">
        <v>24</v>
      </c>
      <c r="F53" s="44" t="s">
        <v>27</v>
      </c>
      <c r="G53" s="45">
        <v>866.84149347260006</v>
      </c>
      <c r="H53" s="45">
        <v>236.71856576236897</v>
      </c>
      <c r="I53" s="44">
        <v>5</v>
      </c>
      <c r="J53" s="46">
        <v>1267.149963054017</v>
      </c>
    </row>
    <row r="54" spans="1:10" x14ac:dyDescent="0.2">
      <c r="A54" s="42">
        <v>49</v>
      </c>
      <c r="B54" s="43">
        <v>41323</v>
      </c>
      <c r="C54" s="44" t="s">
        <v>29</v>
      </c>
      <c r="D54" s="44" t="s">
        <v>17</v>
      </c>
      <c r="E54" s="44" t="s">
        <v>24</v>
      </c>
      <c r="F54" s="44" t="s">
        <v>28</v>
      </c>
      <c r="G54" s="45">
        <v>922.71445184129993</v>
      </c>
      <c r="H54" s="45">
        <v>285.57820975362876</v>
      </c>
      <c r="I54" s="44">
        <v>5</v>
      </c>
      <c r="J54" s="46">
        <v>1849.6753638987138</v>
      </c>
    </row>
    <row r="55" spans="1:10" x14ac:dyDescent="0.2">
      <c r="A55" s="42">
        <v>50</v>
      </c>
      <c r="B55" s="43">
        <v>41324</v>
      </c>
      <c r="C55" s="44" t="s">
        <v>11</v>
      </c>
      <c r="D55" s="44" t="s">
        <v>10</v>
      </c>
      <c r="E55" s="44" t="s">
        <v>21</v>
      </c>
      <c r="F55" s="44" t="s">
        <v>19</v>
      </c>
      <c r="G55" s="45">
        <v>794.08358544908288</v>
      </c>
      <c r="H55" s="45">
        <v>234.50160561034292</v>
      </c>
      <c r="I55" s="44">
        <v>5</v>
      </c>
      <c r="J55" s="46">
        <v>1972.7285802522636</v>
      </c>
    </row>
    <row r="56" spans="1:10" x14ac:dyDescent="0.2">
      <c r="A56" s="42">
        <v>51</v>
      </c>
      <c r="B56" s="43">
        <v>41325</v>
      </c>
      <c r="C56" s="44" t="s">
        <v>29</v>
      </c>
      <c r="D56" s="44" t="s">
        <v>23</v>
      </c>
      <c r="E56" s="44" t="s">
        <v>12</v>
      </c>
      <c r="F56" s="44" t="s">
        <v>28</v>
      </c>
      <c r="G56" s="45">
        <v>1194.9559393999652</v>
      </c>
      <c r="H56" s="45">
        <v>350.93512912749219</v>
      </c>
      <c r="I56" s="44">
        <v>14</v>
      </c>
      <c r="J56" s="46">
        <v>1570.9095113650883</v>
      </c>
    </row>
    <row r="57" spans="1:10" x14ac:dyDescent="0.2">
      <c r="A57" s="42">
        <v>52</v>
      </c>
      <c r="B57" s="43">
        <v>41326</v>
      </c>
      <c r="C57" s="44" t="s">
        <v>25</v>
      </c>
      <c r="D57" s="44" t="s">
        <v>17</v>
      </c>
      <c r="E57" s="44" t="s">
        <v>21</v>
      </c>
      <c r="F57" s="44" t="s">
        <v>13</v>
      </c>
      <c r="G57" s="45">
        <v>913.99297012686918</v>
      </c>
      <c r="H57" s="45">
        <v>253.00635238074892</v>
      </c>
      <c r="I57" s="44">
        <v>10</v>
      </c>
      <c r="J57" s="46">
        <v>1905.0003671417076</v>
      </c>
    </row>
    <row r="58" spans="1:10" x14ac:dyDescent="0.2">
      <c r="A58" s="42">
        <v>53</v>
      </c>
      <c r="B58" s="43">
        <v>41327</v>
      </c>
      <c r="C58" s="44" t="s">
        <v>20</v>
      </c>
      <c r="D58" s="44" t="s">
        <v>22</v>
      </c>
      <c r="E58" s="44" t="s">
        <v>24</v>
      </c>
      <c r="F58" s="44" t="s">
        <v>13</v>
      </c>
      <c r="G58" s="45">
        <v>1082.1825587538369</v>
      </c>
      <c r="H58" s="45">
        <v>288.19801336458647</v>
      </c>
      <c r="I58" s="44">
        <v>6</v>
      </c>
      <c r="J58" s="46">
        <v>1351.6405707197869</v>
      </c>
    </row>
    <row r="59" spans="1:10" x14ac:dyDescent="0.2">
      <c r="A59" s="42">
        <v>54</v>
      </c>
      <c r="B59" s="43">
        <v>41328</v>
      </c>
      <c r="C59" s="44" t="s">
        <v>11</v>
      </c>
      <c r="D59" s="44" t="s">
        <v>10</v>
      </c>
      <c r="E59" s="44" t="s">
        <v>12</v>
      </c>
      <c r="F59" s="44" t="s">
        <v>16</v>
      </c>
      <c r="G59" s="45">
        <v>1180.2039865042234</v>
      </c>
      <c r="H59" s="45">
        <v>353.74717069575547</v>
      </c>
      <c r="I59" s="44">
        <v>8</v>
      </c>
      <c r="J59" s="46">
        <v>1346.579116306646</v>
      </c>
    </row>
    <row r="60" spans="1:10" x14ac:dyDescent="0.2">
      <c r="A60" s="42">
        <v>55</v>
      </c>
      <c r="B60" s="43">
        <v>41329</v>
      </c>
      <c r="C60" s="44" t="s">
        <v>14</v>
      </c>
      <c r="D60" s="44" t="s">
        <v>17</v>
      </c>
      <c r="E60" s="44" t="s">
        <v>18</v>
      </c>
      <c r="F60" s="44" t="s">
        <v>27</v>
      </c>
      <c r="G60" s="45">
        <v>948.4627893170582</v>
      </c>
      <c r="H60" s="45">
        <v>287.5919803804565</v>
      </c>
      <c r="I60" s="44">
        <v>7</v>
      </c>
      <c r="J60" s="46">
        <v>1899.0577096527882</v>
      </c>
    </row>
    <row r="61" spans="1:10" x14ac:dyDescent="0.2">
      <c r="A61" s="42">
        <v>56</v>
      </c>
      <c r="B61" s="43">
        <v>41330</v>
      </c>
      <c r="C61" s="44" t="s">
        <v>11</v>
      </c>
      <c r="D61" s="44" t="s">
        <v>23</v>
      </c>
      <c r="E61" s="44" t="s">
        <v>18</v>
      </c>
      <c r="F61" s="44" t="s">
        <v>28</v>
      </c>
      <c r="G61" s="45">
        <v>495.97726456160734</v>
      </c>
      <c r="H61" s="45">
        <v>153.85319545570806</v>
      </c>
      <c r="I61" s="44">
        <v>10</v>
      </c>
      <c r="J61" s="46">
        <v>1728.7869108969708</v>
      </c>
    </row>
    <row r="62" spans="1:10" x14ac:dyDescent="0.2">
      <c r="A62" s="42">
        <v>57</v>
      </c>
      <c r="B62" s="43">
        <v>41331</v>
      </c>
      <c r="C62" s="44" t="s">
        <v>11</v>
      </c>
      <c r="D62" s="44" t="s">
        <v>23</v>
      </c>
      <c r="E62" s="44" t="s">
        <v>21</v>
      </c>
      <c r="F62" s="44" t="s">
        <v>16</v>
      </c>
      <c r="G62" s="45">
        <v>1110.3579997355182</v>
      </c>
      <c r="H62" s="45">
        <v>335.17501989923187</v>
      </c>
      <c r="I62" s="44">
        <v>12</v>
      </c>
      <c r="J62" s="46">
        <v>1018.7528112875448</v>
      </c>
    </row>
    <row r="63" spans="1:10" x14ac:dyDescent="0.2">
      <c r="A63" s="42">
        <v>58</v>
      </c>
      <c r="B63" s="43">
        <v>41332</v>
      </c>
      <c r="C63" s="44" t="s">
        <v>14</v>
      </c>
      <c r="D63" s="44" t="s">
        <v>10</v>
      </c>
      <c r="E63" s="44" t="s">
        <v>24</v>
      </c>
      <c r="F63" s="44" t="s">
        <v>13</v>
      </c>
      <c r="G63" s="45">
        <v>968.96218497739301</v>
      </c>
      <c r="H63" s="45">
        <v>261.08422821612237</v>
      </c>
      <c r="I63" s="44">
        <v>8</v>
      </c>
      <c r="J63" s="46">
        <v>1413.9484265303336</v>
      </c>
    </row>
    <row r="64" spans="1:10" x14ac:dyDescent="0.2">
      <c r="A64" s="42">
        <v>59</v>
      </c>
      <c r="B64" s="43">
        <v>41333</v>
      </c>
      <c r="C64" s="44" t="s">
        <v>11</v>
      </c>
      <c r="D64" s="44" t="s">
        <v>15</v>
      </c>
      <c r="E64" s="44" t="s">
        <v>21</v>
      </c>
      <c r="F64" s="44" t="s">
        <v>27</v>
      </c>
      <c r="G64" s="45">
        <v>1046.6830951654438</v>
      </c>
      <c r="H64" s="45">
        <v>297.57224573006238</v>
      </c>
      <c r="I64" s="44">
        <v>8</v>
      </c>
      <c r="J64" s="46">
        <v>1206.548019887905</v>
      </c>
    </row>
    <row r="65" spans="1:10" x14ac:dyDescent="0.2">
      <c r="A65" s="42">
        <v>60</v>
      </c>
      <c r="B65" s="43">
        <v>41334</v>
      </c>
      <c r="C65" s="44" t="s">
        <v>11</v>
      </c>
      <c r="D65" s="44" t="s">
        <v>10</v>
      </c>
      <c r="E65" s="44" t="s">
        <v>18</v>
      </c>
      <c r="F65" s="44" t="s">
        <v>13</v>
      </c>
      <c r="G65" s="45">
        <v>462.6982807305277</v>
      </c>
      <c r="H65" s="45">
        <v>124.26090970912443</v>
      </c>
      <c r="I65" s="44">
        <v>12</v>
      </c>
      <c r="J65" s="46">
        <v>1785.9911301741827</v>
      </c>
    </row>
    <row r="66" spans="1:10" x14ac:dyDescent="0.2">
      <c r="A66" s="42">
        <v>61</v>
      </c>
      <c r="B66" s="43">
        <v>41335</v>
      </c>
      <c r="C66" s="44" t="s">
        <v>29</v>
      </c>
      <c r="D66" s="44" t="s">
        <v>10</v>
      </c>
      <c r="E66" s="44" t="s">
        <v>18</v>
      </c>
      <c r="F66" s="44" t="s">
        <v>28</v>
      </c>
      <c r="G66" s="45">
        <v>1197.4443698258838</v>
      </c>
      <c r="H66" s="45">
        <v>318.07014649979084</v>
      </c>
      <c r="I66" s="44">
        <v>13</v>
      </c>
      <c r="J66" s="46">
        <v>1759.3532915549677</v>
      </c>
    </row>
    <row r="67" spans="1:10" x14ac:dyDescent="0.2">
      <c r="A67" s="42">
        <v>62</v>
      </c>
      <c r="B67" s="43">
        <v>41336</v>
      </c>
      <c r="C67" s="44" t="s">
        <v>14</v>
      </c>
      <c r="D67" s="44" t="s">
        <v>10</v>
      </c>
      <c r="E67" s="44" t="s">
        <v>21</v>
      </c>
      <c r="F67" s="44" t="s">
        <v>16</v>
      </c>
      <c r="G67" s="45">
        <v>1107.4592881669168</v>
      </c>
      <c r="H67" s="45">
        <v>308.37182213178681</v>
      </c>
      <c r="I67" s="44">
        <v>14</v>
      </c>
      <c r="J67" s="46">
        <v>1630.1923045881708</v>
      </c>
    </row>
    <row r="68" spans="1:10" x14ac:dyDescent="0.2">
      <c r="A68" s="42">
        <v>63</v>
      </c>
      <c r="B68" s="43">
        <v>41337</v>
      </c>
      <c r="C68" s="44" t="s">
        <v>29</v>
      </c>
      <c r="D68" s="44" t="s">
        <v>17</v>
      </c>
      <c r="E68" s="44" t="s">
        <v>21</v>
      </c>
      <c r="F68" s="44" t="s">
        <v>13</v>
      </c>
      <c r="G68" s="45">
        <v>321.90028579851264</v>
      </c>
      <c r="H68" s="45">
        <v>90.036054386996696</v>
      </c>
      <c r="I68" s="44">
        <v>7</v>
      </c>
      <c r="J68" s="46">
        <v>1920.1896323553369</v>
      </c>
    </row>
    <row r="69" spans="1:10" x14ac:dyDescent="0.2">
      <c r="A69" s="42">
        <v>64</v>
      </c>
      <c r="B69" s="43">
        <v>41338</v>
      </c>
      <c r="C69" s="44" t="s">
        <v>14</v>
      </c>
      <c r="D69" s="44" t="s">
        <v>23</v>
      </c>
      <c r="E69" s="44" t="s">
        <v>26</v>
      </c>
      <c r="F69" s="44" t="s">
        <v>19</v>
      </c>
      <c r="G69" s="45">
        <v>1217.5438612277435</v>
      </c>
      <c r="H69" s="45">
        <v>347.58369814036996</v>
      </c>
      <c r="I69" s="44">
        <v>10</v>
      </c>
      <c r="J69" s="46">
        <v>1484.1149390050466</v>
      </c>
    </row>
    <row r="70" spans="1:10" x14ac:dyDescent="0.2">
      <c r="A70" s="42">
        <v>65</v>
      </c>
      <c r="B70" s="43">
        <v>41339</v>
      </c>
      <c r="C70" s="44" t="s">
        <v>11</v>
      </c>
      <c r="D70" s="44" t="s">
        <v>17</v>
      </c>
      <c r="E70" s="44" t="s">
        <v>21</v>
      </c>
      <c r="F70" s="44" t="s">
        <v>28</v>
      </c>
      <c r="G70" s="45">
        <v>1076.2306324144924</v>
      </c>
      <c r="H70" s="45">
        <v>316.00111323880481</v>
      </c>
      <c r="I70" s="44">
        <v>13</v>
      </c>
      <c r="J70" s="46">
        <v>1253.8393228470809</v>
      </c>
    </row>
    <row r="71" spans="1:10" x14ac:dyDescent="0.2">
      <c r="A71" s="42">
        <v>66</v>
      </c>
      <c r="B71" s="43">
        <v>41340</v>
      </c>
      <c r="C71" s="44" t="s">
        <v>25</v>
      </c>
      <c r="D71" s="44" t="s">
        <v>22</v>
      </c>
      <c r="E71" s="44" t="s">
        <v>12</v>
      </c>
      <c r="F71" s="44" t="s">
        <v>28</v>
      </c>
      <c r="G71" s="45">
        <v>736.89256223918085</v>
      </c>
      <c r="H71" s="45">
        <v>229.65922672502842</v>
      </c>
      <c r="I71" s="44">
        <v>10</v>
      </c>
      <c r="J71" s="46">
        <v>1538.6003825728399</v>
      </c>
    </row>
    <row r="72" spans="1:10" x14ac:dyDescent="0.2">
      <c r="A72" s="42">
        <v>67</v>
      </c>
      <c r="B72" s="43">
        <v>41341</v>
      </c>
      <c r="C72" s="44" t="s">
        <v>29</v>
      </c>
      <c r="D72" s="44" t="s">
        <v>22</v>
      </c>
      <c r="E72" s="44" t="s">
        <v>24</v>
      </c>
      <c r="F72" s="44" t="s">
        <v>13</v>
      </c>
      <c r="G72" s="45">
        <v>1279.4825208447432</v>
      </c>
      <c r="H72" s="45">
        <v>384.43102897721127</v>
      </c>
      <c r="I72" s="44">
        <v>9</v>
      </c>
      <c r="J72" s="46">
        <v>1979.2939963722533</v>
      </c>
    </row>
    <row r="73" spans="1:10" x14ac:dyDescent="0.2">
      <c r="A73" s="42">
        <v>68</v>
      </c>
      <c r="B73" s="43">
        <v>41342</v>
      </c>
      <c r="C73" s="44" t="s">
        <v>11</v>
      </c>
      <c r="D73" s="44" t="s">
        <v>23</v>
      </c>
      <c r="E73" s="44" t="s">
        <v>24</v>
      </c>
      <c r="F73" s="44" t="s">
        <v>19</v>
      </c>
      <c r="G73" s="45">
        <v>1213.0945352579588</v>
      </c>
      <c r="H73" s="45">
        <v>364.70217953467483</v>
      </c>
      <c r="I73" s="44">
        <v>13</v>
      </c>
      <c r="J73" s="46">
        <v>1596.802310343767</v>
      </c>
    </row>
    <row r="74" spans="1:10" x14ac:dyDescent="0.2">
      <c r="A74" s="42">
        <v>69</v>
      </c>
      <c r="B74" s="43">
        <v>41343</v>
      </c>
      <c r="C74" s="44" t="s">
        <v>14</v>
      </c>
      <c r="D74" s="44" t="s">
        <v>17</v>
      </c>
      <c r="E74" s="44" t="s">
        <v>18</v>
      </c>
      <c r="F74" s="44" t="s">
        <v>16</v>
      </c>
      <c r="G74" s="45">
        <v>505.37059903023817</v>
      </c>
      <c r="H74" s="45">
        <v>137.86459596446724</v>
      </c>
      <c r="I74" s="44">
        <v>5</v>
      </c>
      <c r="J74" s="46">
        <v>1221.806475729667</v>
      </c>
    </row>
    <row r="75" spans="1:10" x14ac:dyDescent="0.2">
      <c r="A75" s="42">
        <v>70</v>
      </c>
      <c r="B75" s="43">
        <v>41344</v>
      </c>
      <c r="C75" s="44" t="s">
        <v>29</v>
      </c>
      <c r="D75" s="44" t="s">
        <v>17</v>
      </c>
      <c r="E75" s="44" t="s">
        <v>18</v>
      </c>
      <c r="F75" s="44" t="s">
        <v>16</v>
      </c>
      <c r="G75" s="45">
        <v>391.65308858094124</v>
      </c>
      <c r="H75" s="45">
        <v>110.37391007289763</v>
      </c>
      <c r="I75" s="44">
        <v>9</v>
      </c>
      <c r="J75" s="46">
        <v>1163.4712191476076</v>
      </c>
    </row>
    <row r="76" spans="1:10" x14ac:dyDescent="0.2">
      <c r="A76" s="42">
        <v>71</v>
      </c>
      <c r="B76" s="43">
        <v>41345</v>
      </c>
      <c r="C76" s="44" t="s">
        <v>29</v>
      </c>
      <c r="D76" s="44" t="s">
        <v>10</v>
      </c>
      <c r="E76" s="44" t="s">
        <v>26</v>
      </c>
      <c r="F76" s="44" t="s">
        <v>28</v>
      </c>
      <c r="G76" s="45">
        <v>411.37957564616863</v>
      </c>
      <c r="H76" s="45">
        <v>110.45828380904139</v>
      </c>
      <c r="I76" s="44">
        <v>8</v>
      </c>
      <c r="J76" s="46">
        <v>1938.7476670394581</v>
      </c>
    </row>
    <row r="77" spans="1:10" x14ac:dyDescent="0.2">
      <c r="A77" s="42">
        <v>72</v>
      </c>
      <c r="B77" s="43">
        <v>41346</v>
      </c>
      <c r="C77" s="44" t="s">
        <v>20</v>
      </c>
      <c r="D77" s="44" t="s">
        <v>23</v>
      </c>
      <c r="E77" s="44" t="s">
        <v>26</v>
      </c>
      <c r="F77" s="44" t="s">
        <v>27</v>
      </c>
      <c r="G77" s="45">
        <v>350.58085790912844</v>
      </c>
      <c r="H77" s="45">
        <v>109.83580002040497</v>
      </c>
      <c r="I77" s="44">
        <v>7</v>
      </c>
      <c r="J77" s="46">
        <v>1990.5599206044121</v>
      </c>
    </row>
    <row r="78" spans="1:10" x14ac:dyDescent="0.2">
      <c r="A78" s="42">
        <v>73</v>
      </c>
      <c r="B78" s="43">
        <v>41347</v>
      </c>
      <c r="C78" s="44" t="s">
        <v>14</v>
      </c>
      <c r="D78" s="44" t="s">
        <v>15</v>
      </c>
      <c r="E78" s="44" t="s">
        <v>18</v>
      </c>
      <c r="F78" s="44" t="s">
        <v>28</v>
      </c>
      <c r="G78" s="45">
        <v>934.660428474235</v>
      </c>
      <c r="H78" s="45">
        <v>257.56414273410371</v>
      </c>
      <c r="I78" s="44">
        <v>14</v>
      </c>
      <c r="J78" s="46">
        <v>1533.8553560808377</v>
      </c>
    </row>
    <row r="79" spans="1:10" x14ac:dyDescent="0.2">
      <c r="A79" s="42">
        <v>74</v>
      </c>
      <c r="B79" s="43">
        <v>41348</v>
      </c>
      <c r="C79" s="44" t="s">
        <v>14</v>
      </c>
      <c r="D79" s="44" t="s">
        <v>17</v>
      </c>
      <c r="E79" s="44" t="s">
        <v>18</v>
      </c>
      <c r="F79" s="44" t="s">
        <v>16</v>
      </c>
      <c r="G79" s="45">
        <v>622.06848005094753</v>
      </c>
      <c r="H79" s="45">
        <v>172.49553302061082</v>
      </c>
      <c r="I79" s="44">
        <v>14</v>
      </c>
      <c r="J79" s="46">
        <v>1461.2706844929448</v>
      </c>
    </row>
    <row r="80" spans="1:10" x14ac:dyDescent="0.2">
      <c r="A80" s="42">
        <v>75</v>
      </c>
      <c r="B80" s="43">
        <v>41349</v>
      </c>
      <c r="C80" s="44" t="s">
        <v>11</v>
      </c>
      <c r="D80" s="44" t="s">
        <v>23</v>
      </c>
      <c r="E80" s="44" t="s">
        <v>12</v>
      </c>
      <c r="F80" s="44" t="s">
        <v>27</v>
      </c>
      <c r="G80" s="45">
        <v>1196.4756663847299</v>
      </c>
      <c r="H80" s="45">
        <v>346.90894037214355</v>
      </c>
      <c r="I80" s="44">
        <v>13</v>
      </c>
      <c r="J80" s="46">
        <v>1258.3152144266867</v>
      </c>
    </row>
    <row r="81" spans="1:10" x14ac:dyDescent="0.2">
      <c r="A81" s="42">
        <v>76</v>
      </c>
      <c r="B81" s="43">
        <v>41350</v>
      </c>
      <c r="C81" s="44" t="s">
        <v>25</v>
      </c>
      <c r="D81" s="44" t="s">
        <v>15</v>
      </c>
      <c r="E81" s="44" t="s">
        <v>12</v>
      </c>
      <c r="F81" s="44" t="s">
        <v>16</v>
      </c>
      <c r="G81" s="45">
        <v>683.43629727167718</v>
      </c>
      <c r="H81" s="45">
        <v>213.2048729021009</v>
      </c>
      <c r="I81" s="44">
        <v>13</v>
      </c>
      <c r="J81" s="46">
        <v>1320.1504346508716</v>
      </c>
    </row>
    <row r="82" spans="1:10" x14ac:dyDescent="0.2">
      <c r="A82" s="42">
        <v>77</v>
      </c>
      <c r="B82" s="43">
        <v>41351</v>
      </c>
      <c r="C82" s="44" t="s">
        <v>11</v>
      </c>
      <c r="D82" s="44" t="s">
        <v>15</v>
      </c>
      <c r="E82" s="44" t="s">
        <v>26</v>
      </c>
      <c r="F82" s="44" t="s">
        <v>13</v>
      </c>
      <c r="G82" s="45">
        <v>419.12999379321491</v>
      </c>
      <c r="H82" s="45">
        <v>114.9882308757206</v>
      </c>
      <c r="I82" s="44">
        <v>10</v>
      </c>
      <c r="J82" s="46">
        <v>1386.6198605101472</v>
      </c>
    </row>
    <row r="83" spans="1:10" x14ac:dyDescent="0.2">
      <c r="A83" s="42">
        <v>78</v>
      </c>
      <c r="B83" s="43">
        <v>41352</v>
      </c>
      <c r="C83" s="44" t="s">
        <v>29</v>
      </c>
      <c r="D83" s="44" t="s">
        <v>23</v>
      </c>
      <c r="E83" s="44" t="s">
        <v>24</v>
      </c>
      <c r="F83" s="44" t="s">
        <v>16</v>
      </c>
      <c r="G83" s="45">
        <v>999.4669063809913</v>
      </c>
      <c r="H83" s="45">
        <v>298.63144495505327</v>
      </c>
      <c r="I83" s="44">
        <v>8</v>
      </c>
      <c r="J83" s="46">
        <v>1497.7793521450035</v>
      </c>
    </row>
    <row r="84" spans="1:10" x14ac:dyDescent="0.2">
      <c r="A84" s="42">
        <v>79</v>
      </c>
      <c r="B84" s="43">
        <v>41353</v>
      </c>
      <c r="C84" s="44" t="s">
        <v>20</v>
      </c>
      <c r="D84" s="44" t="s">
        <v>17</v>
      </c>
      <c r="E84" s="44" t="s">
        <v>21</v>
      </c>
      <c r="F84" s="44" t="s">
        <v>16</v>
      </c>
      <c r="G84" s="45">
        <v>686.19653385433003</v>
      </c>
      <c r="H84" s="45">
        <v>183.47131733134464</v>
      </c>
      <c r="I84" s="44">
        <v>5</v>
      </c>
      <c r="J84" s="46">
        <v>1396.9368791972001</v>
      </c>
    </row>
    <row r="85" spans="1:10" x14ac:dyDescent="0.2">
      <c r="A85" s="42">
        <v>80</v>
      </c>
      <c r="B85" s="43">
        <v>41354</v>
      </c>
      <c r="C85" s="44" t="s">
        <v>11</v>
      </c>
      <c r="D85" s="44" t="s">
        <v>10</v>
      </c>
      <c r="E85" s="44" t="s">
        <v>12</v>
      </c>
      <c r="F85" s="44" t="s">
        <v>13</v>
      </c>
      <c r="G85" s="45">
        <v>871.16973094170828</v>
      </c>
      <c r="H85" s="45">
        <v>260.01169525447398</v>
      </c>
      <c r="I85" s="44">
        <v>8</v>
      </c>
      <c r="J85" s="46">
        <v>1443.6246522555775</v>
      </c>
    </row>
    <row r="86" spans="1:10" x14ac:dyDescent="0.2">
      <c r="A86" s="42">
        <v>81</v>
      </c>
      <c r="B86" s="43">
        <v>41355</v>
      </c>
      <c r="C86" s="44" t="s">
        <v>25</v>
      </c>
      <c r="D86" s="44" t="s">
        <v>15</v>
      </c>
      <c r="E86" s="44" t="s">
        <v>21</v>
      </c>
      <c r="F86" s="44" t="s">
        <v>27</v>
      </c>
      <c r="G86" s="45">
        <v>1260.5426184324397</v>
      </c>
      <c r="H86" s="45">
        <v>378.18690128509513</v>
      </c>
      <c r="I86" s="44">
        <v>12</v>
      </c>
      <c r="J86" s="46">
        <v>1700.1831999778992</v>
      </c>
    </row>
    <row r="87" spans="1:10" x14ac:dyDescent="0.2">
      <c r="A87" s="42">
        <v>82</v>
      </c>
      <c r="B87" s="43">
        <v>41356</v>
      </c>
      <c r="C87" s="44" t="s">
        <v>29</v>
      </c>
      <c r="D87" s="44" t="s">
        <v>23</v>
      </c>
      <c r="E87" s="44" t="s">
        <v>18</v>
      </c>
      <c r="F87" s="44" t="s">
        <v>19</v>
      </c>
      <c r="G87" s="45">
        <v>969.08703062401992</v>
      </c>
      <c r="H87" s="45">
        <v>272.07383713530982</v>
      </c>
      <c r="I87" s="44">
        <v>5</v>
      </c>
      <c r="J87" s="46">
        <v>1221.2832905176172</v>
      </c>
    </row>
    <row r="88" spans="1:10" x14ac:dyDescent="0.2">
      <c r="A88" s="42">
        <v>83</v>
      </c>
      <c r="B88" s="43">
        <v>41357</v>
      </c>
      <c r="C88" s="44" t="s">
        <v>29</v>
      </c>
      <c r="D88" s="44" t="s">
        <v>17</v>
      </c>
      <c r="E88" s="44" t="s">
        <v>12</v>
      </c>
      <c r="F88" s="44" t="s">
        <v>19</v>
      </c>
      <c r="G88" s="45">
        <v>664.11023010149029</v>
      </c>
      <c r="H88" s="45">
        <v>180.56814564357867</v>
      </c>
      <c r="I88" s="44">
        <v>9</v>
      </c>
      <c r="J88" s="46">
        <v>1988.1179832679263</v>
      </c>
    </row>
    <row r="89" spans="1:10" x14ac:dyDescent="0.2">
      <c r="A89" s="42">
        <v>84</v>
      </c>
      <c r="B89" s="43">
        <v>41358</v>
      </c>
      <c r="C89" s="44" t="s">
        <v>11</v>
      </c>
      <c r="D89" s="44" t="s">
        <v>17</v>
      </c>
      <c r="E89" s="44" t="s">
        <v>12</v>
      </c>
      <c r="F89" s="44" t="s">
        <v>13</v>
      </c>
      <c r="G89" s="45">
        <v>796.06237077244032</v>
      </c>
      <c r="H89" s="45">
        <v>212.54349276616577</v>
      </c>
      <c r="I89" s="44">
        <v>5</v>
      </c>
      <c r="J89" s="46">
        <v>1279.3776171029158</v>
      </c>
    </row>
    <row r="90" spans="1:10" x14ac:dyDescent="0.2">
      <c r="A90" s="42">
        <v>85</v>
      </c>
      <c r="B90" s="43">
        <v>41359</v>
      </c>
      <c r="C90" s="44" t="s">
        <v>20</v>
      </c>
      <c r="D90" s="44" t="s">
        <v>10</v>
      </c>
      <c r="E90" s="44" t="s">
        <v>12</v>
      </c>
      <c r="F90" s="44" t="s">
        <v>19</v>
      </c>
      <c r="G90" s="45">
        <v>1078.0946143195752</v>
      </c>
      <c r="H90" s="45">
        <v>333.05222402499714</v>
      </c>
      <c r="I90" s="44">
        <v>13</v>
      </c>
      <c r="J90" s="46">
        <v>1902.7312013114113</v>
      </c>
    </row>
    <row r="91" spans="1:10" x14ac:dyDescent="0.2">
      <c r="A91" s="42">
        <v>86</v>
      </c>
      <c r="B91" s="43">
        <v>41360</v>
      </c>
      <c r="C91" s="44" t="s">
        <v>11</v>
      </c>
      <c r="D91" s="44" t="s">
        <v>15</v>
      </c>
      <c r="E91" s="44" t="s">
        <v>24</v>
      </c>
      <c r="F91" s="44" t="s">
        <v>27</v>
      </c>
      <c r="G91" s="45">
        <v>596.02486131915566</v>
      </c>
      <c r="H91" s="45">
        <v>171.99757680249834</v>
      </c>
      <c r="I91" s="44">
        <v>8</v>
      </c>
      <c r="J91" s="46">
        <v>1724.9337380881104</v>
      </c>
    </row>
    <row r="92" spans="1:10" x14ac:dyDescent="0.2">
      <c r="A92" s="42">
        <v>87</v>
      </c>
      <c r="B92" s="43">
        <v>41361</v>
      </c>
      <c r="C92" s="44" t="s">
        <v>11</v>
      </c>
      <c r="D92" s="44" t="s">
        <v>10</v>
      </c>
      <c r="E92" s="44" t="s">
        <v>21</v>
      </c>
      <c r="F92" s="44" t="s">
        <v>13</v>
      </c>
      <c r="G92" s="45">
        <v>1014.7685118345377</v>
      </c>
      <c r="H92" s="45">
        <v>317.26137423899786</v>
      </c>
      <c r="I92" s="44">
        <v>10</v>
      </c>
      <c r="J92" s="46">
        <v>1224.1861676879821</v>
      </c>
    </row>
    <row r="93" spans="1:10" x14ac:dyDescent="0.2">
      <c r="A93" s="42">
        <v>88</v>
      </c>
      <c r="B93" s="43">
        <v>41362</v>
      </c>
      <c r="C93" s="44" t="s">
        <v>20</v>
      </c>
      <c r="D93" s="44" t="s">
        <v>22</v>
      </c>
      <c r="E93" s="44" t="s">
        <v>18</v>
      </c>
      <c r="F93" s="44" t="s">
        <v>27</v>
      </c>
      <c r="G93" s="45">
        <v>762.76781661122345</v>
      </c>
      <c r="H93" s="45">
        <v>204.19500164683592</v>
      </c>
      <c r="I93" s="44">
        <v>10</v>
      </c>
      <c r="J93" s="46">
        <v>1565.273166768585</v>
      </c>
    </row>
    <row r="94" spans="1:10" x14ac:dyDescent="0.2">
      <c r="A94" s="42">
        <v>89</v>
      </c>
      <c r="B94" s="43">
        <v>41363</v>
      </c>
      <c r="C94" s="44" t="s">
        <v>11</v>
      </c>
      <c r="D94" s="44" t="s">
        <v>23</v>
      </c>
      <c r="E94" s="44" t="s">
        <v>24</v>
      </c>
      <c r="F94" s="44" t="s">
        <v>13</v>
      </c>
      <c r="G94" s="45">
        <v>375.06020614837109</v>
      </c>
      <c r="H94" s="45">
        <v>106.47230854038128</v>
      </c>
      <c r="I94" s="44">
        <v>9</v>
      </c>
      <c r="J94" s="46">
        <v>1763.8340961866463</v>
      </c>
    </row>
    <row r="95" spans="1:10" x14ac:dyDescent="0.2">
      <c r="A95" s="42">
        <v>90</v>
      </c>
      <c r="B95" s="43">
        <v>41364</v>
      </c>
      <c r="C95" s="44" t="s">
        <v>20</v>
      </c>
      <c r="D95" s="44" t="s">
        <v>23</v>
      </c>
      <c r="E95" s="44" t="s">
        <v>24</v>
      </c>
      <c r="F95" s="44" t="s">
        <v>13</v>
      </c>
      <c r="G95" s="45">
        <v>1034.6851425177906</v>
      </c>
      <c r="H95" s="45">
        <v>302.85811823565029</v>
      </c>
      <c r="I95" s="44">
        <v>6</v>
      </c>
      <c r="J95" s="46">
        <v>1882.3561604885736</v>
      </c>
    </row>
    <row r="96" spans="1:10" x14ac:dyDescent="0.2">
      <c r="A96" s="42">
        <v>91</v>
      </c>
      <c r="B96" s="43">
        <v>41365</v>
      </c>
      <c r="C96" s="44" t="s">
        <v>20</v>
      </c>
      <c r="D96" s="44" t="s">
        <v>17</v>
      </c>
      <c r="E96" s="44" t="s">
        <v>12</v>
      </c>
      <c r="F96" s="44" t="s">
        <v>19</v>
      </c>
      <c r="G96" s="45">
        <v>442.01077160570196</v>
      </c>
      <c r="H96" s="45">
        <v>137.00377888623018</v>
      </c>
      <c r="I96" s="44">
        <v>14</v>
      </c>
      <c r="J96" s="46">
        <v>1377.8803409309876</v>
      </c>
    </row>
    <row r="97" spans="1:10" x14ac:dyDescent="0.2">
      <c r="A97" s="42">
        <v>92</v>
      </c>
      <c r="B97" s="43">
        <v>41366</v>
      </c>
      <c r="C97" s="44" t="s">
        <v>14</v>
      </c>
      <c r="D97" s="44" t="s">
        <v>23</v>
      </c>
      <c r="E97" s="44" t="s">
        <v>12</v>
      </c>
      <c r="F97" s="44" t="s">
        <v>19</v>
      </c>
      <c r="G97" s="45">
        <v>719.14880211609602</v>
      </c>
      <c r="H97" s="45">
        <v>214.72749750279837</v>
      </c>
      <c r="I97" s="44">
        <v>6</v>
      </c>
      <c r="J97" s="46">
        <v>1122.1381658384373</v>
      </c>
    </row>
    <row r="98" spans="1:10" x14ac:dyDescent="0.2">
      <c r="A98" s="42">
        <v>93</v>
      </c>
      <c r="B98" s="43">
        <v>41367</v>
      </c>
      <c r="C98" s="44" t="s">
        <v>20</v>
      </c>
      <c r="D98" s="44" t="s">
        <v>23</v>
      </c>
      <c r="E98" s="44" t="s">
        <v>18</v>
      </c>
      <c r="F98" s="44" t="s">
        <v>16</v>
      </c>
      <c r="G98" s="45">
        <v>400.59658434204977</v>
      </c>
      <c r="H98" s="45">
        <v>109.57081367245495</v>
      </c>
      <c r="I98" s="44">
        <v>13</v>
      </c>
      <c r="J98" s="46">
        <v>1216.131401544957</v>
      </c>
    </row>
    <row r="99" spans="1:10" x14ac:dyDescent="0.2">
      <c r="A99" s="42">
        <v>94</v>
      </c>
      <c r="B99" s="43">
        <v>41368</v>
      </c>
      <c r="C99" s="44" t="s">
        <v>14</v>
      </c>
      <c r="D99" s="44" t="s">
        <v>17</v>
      </c>
      <c r="E99" s="44" t="s">
        <v>21</v>
      </c>
      <c r="F99" s="44" t="s">
        <v>16</v>
      </c>
      <c r="G99" s="45">
        <v>831.21334208229928</v>
      </c>
      <c r="H99" s="45">
        <v>230.97588404214127</v>
      </c>
      <c r="I99" s="44">
        <v>6</v>
      </c>
      <c r="J99" s="46">
        <v>1494.5870591053167</v>
      </c>
    </row>
    <row r="100" spans="1:10" x14ac:dyDescent="0.2">
      <c r="A100" s="42">
        <v>95</v>
      </c>
      <c r="B100" s="43">
        <v>41369</v>
      </c>
      <c r="C100" s="44" t="s">
        <v>29</v>
      </c>
      <c r="D100" s="44" t="s">
        <v>10</v>
      </c>
      <c r="E100" s="44" t="s">
        <v>12</v>
      </c>
      <c r="F100" s="44" t="s">
        <v>19</v>
      </c>
      <c r="G100" s="45">
        <v>1004.0629585468878</v>
      </c>
      <c r="H100" s="45">
        <v>306.92411833068968</v>
      </c>
      <c r="I100" s="44">
        <v>14</v>
      </c>
      <c r="J100" s="46">
        <v>1004.4892143741872</v>
      </c>
    </row>
    <row r="101" spans="1:10" x14ac:dyDescent="0.2">
      <c r="A101" s="42">
        <v>96</v>
      </c>
      <c r="B101" s="43">
        <v>41370</v>
      </c>
      <c r="C101" s="44" t="s">
        <v>29</v>
      </c>
      <c r="D101" s="44" t="s">
        <v>15</v>
      </c>
      <c r="E101" s="44" t="s">
        <v>21</v>
      </c>
      <c r="F101" s="44" t="s">
        <v>13</v>
      </c>
      <c r="G101" s="45">
        <v>1298.1397253314697</v>
      </c>
      <c r="H101" s="45">
        <v>405.12146454382162</v>
      </c>
      <c r="I101" s="44">
        <v>9</v>
      </c>
      <c r="J101" s="46">
        <v>1472.5196066855633</v>
      </c>
    </row>
    <row r="102" spans="1:10" x14ac:dyDescent="0.2">
      <c r="A102" s="42">
        <v>97</v>
      </c>
      <c r="B102" s="43">
        <v>41371</v>
      </c>
      <c r="C102" s="44" t="s">
        <v>20</v>
      </c>
      <c r="D102" s="44" t="s">
        <v>10</v>
      </c>
      <c r="E102" s="44" t="s">
        <v>18</v>
      </c>
      <c r="F102" s="44" t="s">
        <v>13</v>
      </c>
      <c r="G102" s="45">
        <v>665.19365049579199</v>
      </c>
      <c r="H102" s="45">
        <v>202.157955279872</v>
      </c>
      <c r="I102" s="44">
        <v>14</v>
      </c>
      <c r="J102" s="46">
        <v>1606.6969860591778</v>
      </c>
    </row>
    <row r="103" spans="1:10" x14ac:dyDescent="0.2">
      <c r="A103" s="42">
        <v>98</v>
      </c>
      <c r="B103" s="43">
        <v>41372</v>
      </c>
      <c r="C103" s="44" t="s">
        <v>20</v>
      </c>
      <c r="D103" s="44" t="s">
        <v>23</v>
      </c>
      <c r="E103" s="44" t="s">
        <v>26</v>
      </c>
      <c r="F103" s="44" t="s">
        <v>27</v>
      </c>
      <c r="G103" s="45">
        <v>904.35380024756125</v>
      </c>
      <c r="H103" s="45">
        <v>265.42780561377549</v>
      </c>
      <c r="I103" s="44">
        <v>11</v>
      </c>
      <c r="J103" s="46">
        <v>1206.3284421428441</v>
      </c>
    </row>
    <row r="104" spans="1:10" x14ac:dyDescent="0.2">
      <c r="A104" s="42">
        <v>99</v>
      </c>
      <c r="B104" s="43">
        <v>41373</v>
      </c>
      <c r="C104" s="44" t="s">
        <v>20</v>
      </c>
      <c r="D104" s="44" t="s">
        <v>22</v>
      </c>
      <c r="E104" s="44" t="s">
        <v>21</v>
      </c>
      <c r="F104" s="44" t="s">
        <v>28</v>
      </c>
      <c r="G104" s="45">
        <v>473.77758743198245</v>
      </c>
      <c r="H104" s="45">
        <v>146.4212753665451</v>
      </c>
      <c r="I104" s="44">
        <v>9</v>
      </c>
      <c r="J104" s="46">
        <v>1438.5229477459891</v>
      </c>
    </row>
    <row r="105" spans="1:10" x14ac:dyDescent="0.2">
      <c r="A105" s="42">
        <v>100</v>
      </c>
      <c r="B105" s="43">
        <v>41374</v>
      </c>
      <c r="C105" s="44" t="s">
        <v>29</v>
      </c>
      <c r="D105" s="44" t="s">
        <v>10</v>
      </c>
      <c r="E105" s="44" t="s">
        <v>24</v>
      </c>
      <c r="F105" s="44" t="s">
        <v>19</v>
      </c>
      <c r="G105" s="45">
        <v>941.66465703443089</v>
      </c>
      <c r="H105" s="45">
        <v>296.62077616994833</v>
      </c>
      <c r="I105" s="44">
        <v>11</v>
      </c>
      <c r="J105" s="46">
        <v>1399.9238724602394</v>
      </c>
    </row>
    <row r="106" spans="1:10" x14ac:dyDescent="0.2">
      <c r="A106" s="42">
        <v>101</v>
      </c>
      <c r="B106" s="44">
        <v>41375</v>
      </c>
      <c r="C106" s="44" t="s">
        <v>20</v>
      </c>
      <c r="D106" s="44" t="s">
        <v>22</v>
      </c>
      <c r="E106" s="44" t="s">
        <v>12</v>
      </c>
      <c r="F106" s="44" t="s">
        <v>16</v>
      </c>
      <c r="G106" s="45">
        <v>843.82339505432344</v>
      </c>
      <c r="H106" s="45">
        <v>227.86985957039727</v>
      </c>
      <c r="I106" s="44">
        <v>5</v>
      </c>
      <c r="J106" s="46">
        <v>1529.7549019245796</v>
      </c>
    </row>
    <row r="107" spans="1:10" x14ac:dyDescent="0.2">
      <c r="A107" s="42">
        <v>102</v>
      </c>
      <c r="B107" s="44">
        <v>41376</v>
      </c>
      <c r="C107" s="44" t="s">
        <v>20</v>
      </c>
      <c r="D107" s="44" t="s">
        <v>15</v>
      </c>
      <c r="E107" s="44" t="s">
        <v>24</v>
      </c>
      <c r="F107" s="44" t="s">
        <v>27</v>
      </c>
      <c r="G107" s="45">
        <v>865.35911420712409</v>
      </c>
      <c r="H107" s="45">
        <v>255.41886084541991</v>
      </c>
      <c r="I107" s="44">
        <v>6</v>
      </c>
      <c r="J107" s="46">
        <v>1496.3777542353334</v>
      </c>
    </row>
    <row r="108" spans="1:10" x14ac:dyDescent="0.2">
      <c r="A108" s="42">
        <v>103</v>
      </c>
      <c r="B108" s="44">
        <v>41377</v>
      </c>
      <c r="C108" s="44" t="s">
        <v>25</v>
      </c>
      <c r="D108" s="44" t="s">
        <v>10</v>
      </c>
      <c r="E108" s="44" t="s">
        <v>21</v>
      </c>
      <c r="F108" s="44" t="s">
        <v>13</v>
      </c>
      <c r="G108" s="45">
        <v>537.9409433379891</v>
      </c>
      <c r="H108" s="45">
        <v>143.3432813257927</v>
      </c>
      <c r="I108" s="44">
        <v>7</v>
      </c>
      <c r="J108" s="46">
        <v>1854.0356122274993</v>
      </c>
    </row>
    <row r="109" spans="1:10" x14ac:dyDescent="0.2">
      <c r="A109" s="42">
        <v>104</v>
      </c>
      <c r="B109" s="44">
        <v>41378</v>
      </c>
      <c r="C109" s="44" t="s">
        <v>29</v>
      </c>
      <c r="D109" s="44" t="s">
        <v>15</v>
      </c>
      <c r="E109" s="44" t="s">
        <v>26</v>
      </c>
      <c r="F109" s="44" t="s">
        <v>16</v>
      </c>
      <c r="G109" s="45">
        <v>598.95838509030455</v>
      </c>
      <c r="H109" s="45">
        <v>167.15811386271162</v>
      </c>
      <c r="I109" s="44">
        <v>5</v>
      </c>
      <c r="J109" s="46">
        <v>1892.3502588776942</v>
      </c>
    </row>
    <row r="110" spans="1:10" x14ac:dyDescent="0.2">
      <c r="A110" s="42">
        <v>105</v>
      </c>
      <c r="B110" s="44">
        <v>41379</v>
      </c>
      <c r="C110" s="44" t="s">
        <v>11</v>
      </c>
      <c r="D110" s="44" t="s">
        <v>10</v>
      </c>
      <c r="E110" s="44" t="s">
        <v>21</v>
      </c>
      <c r="F110" s="44" t="s">
        <v>28</v>
      </c>
      <c r="G110" s="45">
        <v>681.4345629845202</v>
      </c>
      <c r="H110" s="45">
        <v>190.12603768462347</v>
      </c>
      <c r="I110" s="44">
        <v>12</v>
      </c>
      <c r="J110" s="46">
        <v>1826.2100260882726</v>
      </c>
    </row>
    <row r="111" spans="1:10" x14ac:dyDescent="0.2">
      <c r="A111" s="42">
        <v>106</v>
      </c>
      <c r="B111" s="44">
        <v>41380</v>
      </c>
      <c r="C111" s="44" t="s">
        <v>11</v>
      </c>
      <c r="D111" s="44" t="s">
        <v>17</v>
      </c>
      <c r="E111" s="44" t="s">
        <v>12</v>
      </c>
      <c r="F111" s="44" t="s">
        <v>16</v>
      </c>
      <c r="G111" s="45">
        <v>891.69329829675394</v>
      </c>
      <c r="H111" s="45">
        <v>246.6071253601296</v>
      </c>
      <c r="I111" s="44">
        <v>14</v>
      </c>
      <c r="J111" s="46">
        <v>1812.5294944037078</v>
      </c>
    </row>
    <row r="112" spans="1:10" x14ac:dyDescent="0.2">
      <c r="A112" s="42">
        <v>107</v>
      </c>
      <c r="B112" s="44">
        <v>41381</v>
      </c>
      <c r="C112" s="44" t="s">
        <v>25</v>
      </c>
      <c r="D112" s="44" t="s">
        <v>22</v>
      </c>
      <c r="E112" s="44" t="s">
        <v>24</v>
      </c>
      <c r="F112" s="44" t="s">
        <v>19</v>
      </c>
      <c r="G112" s="45">
        <v>1001.3471225770355</v>
      </c>
      <c r="H112" s="45">
        <v>272.43740429375026</v>
      </c>
      <c r="I112" s="44">
        <v>5</v>
      </c>
      <c r="J112" s="46">
        <v>1901.0361294130544</v>
      </c>
    </row>
    <row r="113" spans="1:10" x14ac:dyDescent="0.2">
      <c r="A113" s="42">
        <v>108</v>
      </c>
      <c r="B113" s="44">
        <v>41382</v>
      </c>
      <c r="C113" s="44" t="s">
        <v>14</v>
      </c>
      <c r="D113" s="44" t="s">
        <v>22</v>
      </c>
      <c r="E113" s="44" t="s">
        <v>12</v>
      </c>
      <c r="F113" s="44" t="s">
        <v>13</v>
      </c>
      <c r="G113" s="45">
        <v>490.35108789258538</v>
      </c>
      <c r="H113" s="45">
        <v>145.86378666465765</v>
      </c>
      <c r="I113" s="44">
        <v>10</v>
      </c>
      <c r="J113" s="46">
        <v>1072.6426338649003</v>
      </c>
    </row>
    <row r="114" spans="1:10" x14ac:dyDescent="0.2">
      <c r="A114" s="42">
        <v>109</v>
      </c>
      <c r="B114" s="44">
        <v>41383</v>
      </c>
      <c r="C114" s="44" t="s">
        <v>11</v>
      </c>
      <c r="D114" s="44" t="s">
        <v>23</v>
      </c>
      <c r="E114" s="44" t="s">
        <v>18</v>
      </c>
      <c r="F114" s="44" t="s">
        <v>16</v>
      </c>
      <c r="G114" s="45">
        <v>783.57588506566731</v>
      </c>
      <c r="H114" s="45">
        <v>223.71460700083492</v>
      </c>
      <c r="I114" s="44">
        <v>12</v>
      </c>
      <c r="J114" s="46">
        <v>1131.7503540091077</v>
      </c>
    </row>
    <row r="115" spans="1:10" x14ac:dyDescent="0.2">
      <c r="A115" s="42">
        <v>110</v>
      </c>
      <c r="B115" s="44">
        <v>41384</v>
      </c>
      <c r="C115" s="44" t="s">
        <v>25</v>
      </c>
      <c r="D115" s="44" t="s">
        <v>23</v>
      </c>
      <c r="E115" s="44" t="s">
        <v>18</v>
      </c>
      <c r="F115" s="44" t="s">
        <v>16</v>
      </c>
      <c r="G115" s="45">
        <v>667.4177906127818</v>
      </c>
      <c r="H115" s="45">
        <v>197.60400736326201</v>
      </c>
      <c r="I115" s="44">
        <v>9</v>
      </c>
      <c r="J115" s="46">
        <v>1284.5393505382995</v>
      </c>
    </row>
    <row r="116" spans="1:10" x14ac:dyDescent="0.2">
      <c r="A116" s="42">
        <v>111</v>
      </c>
      <c r="B116" s="44">
        <v>41385</v>
      </c>
      <c r="C116" s="44" t="s">
        <v>14</v>
      </c>
      <c r="D116" s="44" t="s">
        <v>10</v>
      </c>
      <c r="E116" s="44" t="s">
        <v>12</v>
      </c>
      <c r="F116" s="44" t="s">
        <v>13</v>
      </c>
      <c r="G116" s="45">
        <v>367.70636780982022</v>
      </c>
      <c r="H116" s="45">
        <v>100.30230430969135</v>
      </c>
      <c r="I116" s="44">
        <v>5</v>
      </c>
      <c r="J116" s="46">
        <v>1513.0421217777412</v>
      </c>
    </row>
    <row r="117" spans="1:10" x14ac:dyDescent="0.2">
      <c r="A117" s="42">
        <v>112</v>
      </c>
      <c r="B117" s="44">
        <v>41386</v>
      </c>
      <c r="C117" s="44" t="s">
        <v>14</v>
      </c>
      <c r="D117" s="44" t="s">
        <v>10</v>
      </c>
      <c r="E117" s="44" t="s">
        <v>24</v>
      </c>
      <c r="F117" s="44" t="s">
        <v>28</v>
      </c>
      <c r="G117" s="45">
        <v>774.90015624670718</v>
      </c>
      <c r="H117" s="45">
        <v>213.32077228818846</v>
      </c>
      <c r="I117" s="44">
        <v>14</v>
      </c>
      <c r="J117" s="46">
        <v>1183.0453123286393</v>
      </c>
    </row>
    <row r="118" spans="1:10" x14ac:dyDescent="0.2">
      <c r="A118" s="42">
        <v>113</v>
      </c>
      <c r="B118" s="44">
        <v>41387</v>
      </c>
      <c r="C118" s="44" t="s">
        <v>14</v>
      </c>
      <c r="D118" s="44" t="s">
        <v>17</v>
      </c>
      <c r="E118" s="44" t="s">
        <v>12</v>
      </c>
      <c r="F118" s="44" t="s">
        <v>19</v>
      </c>
      <c r="G118" s="45">
        <v>708.87798877029604</v>
      </c>
      <c r="H118" s="45">
        <v>216.28061361862373</v>
      </c>
      <c r="I118" s="44">
        <v>6</v>
      </c>
      <c r="J118" s="46">
        <v>1723.7597587855921</v>
      </c>
    </row>
    <row r="119" spans="1:10" x14ac:dyDescent="0.2">
      <c r="A119" s="42">
        <v>114</v>
      </c>
      <c r="B119" s="44">
        <v>41388</v>
      </c>
      <c r="C119" s="44" t="s">
        <v>11</v>
      </c>
      <c r="D119" s="44" t="s">
        <v>10</v>
      </c>
      <c r="E119" s="44" t="s">
        <v>12</v>
      </c>
      <c r="F119" s="44" t="s">
        <v>16</v>
      </c>
      <c r="G119" s="45">
        <v>1067.2547634946166</v>
      </c>
      <c r="H119" s="45">
        <v>305.25403455758885</v>
      </c>
      <c r="I119" s="44">
        <v>10</v>
      </c>
      <c r="J119" s="46">
        <v>1223.7382899235313</v>
      </c>
    </row>
    <row r="120" spans="1:10" x14ac:dyDescent="0.2">
      <c r="A120" s="42">
        <v>115</v>
      </c>
      <c r="B120" s="44">
        <v>41389</v>
      </c>
      <c r="C120" s="44" t="s">
        <v>11</v>
      </c>
      <c r="D120" s="44" t="s">
        <v>15</v>
      </c>
      <c r="E120" s="44" t="s">
        <v>21</v>
      </c>
      <c r="F120" s="44" t="s">
        <v>13</v>
      </c>
      <c r="G120" s="45">
        <v>1240.4281157510477</v>
      </c>
      <c r="H120" s="45">
        <v>338.37959784878916</v>
      </c>
      <c r="I120" s="44">
        <v>13</v>
      </c>
      <c r="J120" s="46">
        <v>1993.0341732905399</v>
      </c>
    </row>
    <row r="121" spans="1:10" x14ac:dyDescent="0.2">
      <c r="A121" s="42">
        <v>116</v>
      </c>
      <c r="B121" s="44">
        <v>41390</v>
      </c>
      <c r="C121" s="44" t="s">
        <v>29</v>
      </c>
      <c r="D121" s="44" t="s">
        <v>22</v>
      </c>
      <c r="E121" s="44" t="s">
        <v>21</v>
      </c>
      <c r="F121" s="44" t="s">
        <v>19</v>
      </c>
      <c r="G121" s="45">
        <v>1057.0295743420497</v>
      </c>
      <c r="H121" s="45">
        <v>332.89965812011667</v>
      </c>
      <c r="I121" s="44">
        <v>6</v>
      </c>
      <c r="J121" s="46">
        <v>1506.9254170160643</v>
      </c>
    </row>
    <row r="122" spans="1:10" x14ac:dyDescent="0.2">
      <c r="A122" s="42">
        <v>117</v>
      </c>
      <c r="B122" s="44">
        <v>41391</v>
      </c>
      <c r="C122" s="44" t="s">
        <v>14</v>
      </c>
      <c r="D122" s="44" t="s">
        <v>10</v>
      </c>
      <c r="E122" s="44" t="s">
        <v>12</v>
      </c>
      <c r="F122" s="44" t="s">
        <v>16</v>
      </c>
      <c r="G122" s="45">
        <v>693.01631534532271</v>
      </c>
      <c r="H122" s="45">
        <v>184.50034782403876</v>
      </c>
      <c r="I122" s="44">
        <v>9</v>
      </c>
      <c r="J122" s="46">
        <v>1399.4915944514937</v>
      </c>
    </row>
    <row r="123" spans="1:10" x14ac:dyDescent="0.2">
      <c r="A123" s="42">
        <v>118</v>
      </c>
      <c r="B123" s="44">
        <v>41392</v>
      </c>
      <c r="C123" s="44" t="s">
        <v>11</v>
      </c>
      <c r="D123" s="44" t="s">
        <v>23</v>
      </c>
      <c r="E123" s="44" t="s">
        <v>24</v>
      </c>
      <c r="F123" s="44" t="s">
        <v>27</v>
      </c>
      <c r="G123" s="45">
        <v>1069.4395971696592</v>
      </c>
      <c r="H123" s="45">
        <v>330.32908044351956</v>
      </c>
      <c r="I123" s="44">
        <v>7</v>
      </c>
      <c r="J123" s="46">
        <v>1828.3605277788752</v>
      </c>
    </row>
    <row r="124" spans="1:10" x14ac:dyDescent="0.2">
      <c r="A124" s="42">
        <v>119</v>
      </c>
      <c r="B124" s="44">
        <v>41393</v>
      </c>
      <c r="C124" s="44" t="s">
        <v>20</v>
      </c>
      <c r="D124" s="44" t="s">
        <v>17</v>
      </c>
      <c r="E124" s="44" t="s">
        <v>26</v>
      </c>
      <c r="F124" s="44" t="s">
        <v>28</v>
      </c>
      <c r="G124" s="45">
        <v>632.59208046061758</v>
      </c>
      <c r="H124" s="45">
        <v>186.55612378256001</v>
      </c>
      <c r="I124" s="44">
        <v>11</v>
      </c>
      <c r="J124" s="46">
        <v>1175.5444045187548</v>
      </c>
    </row>
    <row r="125" spans="1:10" x14ac:dyDescent="0.2">
      <c r="A125" s="42">
        <v>120</v>
      </c>
      <c r="B125" s="44">
        <v>41394</v>
      </c>
      <c r="C125" s="44" t="s">
        <v>14</v>
      </c>
      <c r="D125" s="44" t="s">
        <v>10</v>
      </c>
      <c r="E125" s="44" t="s">
        <v>26</v>
      </c>
      <c r="F125" s="44" t="s">
        <v>16</v>
      </c>
      <c r="G125" s="45">
        <v>381.72165625285754</v>
      </c>
      <c r="H125" s="45">
        <v>116.41962858342509</v>
      </c>
      <c r="I125" s="44">
        <v>6</v>
      </c>
      <c r="J125" s="46">
        <v>1438.9776252307784</v>
      </c>
    </row>
    <row r="126" spans="1:10" x14ac:dyDescent="0.2">
      <c r="A126" s="42">
        <v>121</v>
      </c>
      <c r="B126" s="44">
        <v>41395</v>
      </c>
      <c r="C126" s="44" t="s">
        <v>11</v>
      </c>
      <c r="D126" s="44" t="s">
        <v>17</v>
      </c>
      <c r="E126" s="44" t="s">
        <v>26</v>
      </c>
      <c r="F126" s="44" t="s">
        <v>16</v>
      </c>
      <c r="G126" s="45">
        <v>620.7646872379504</v>
      </c>
      <c r="H126" s="45">
        <v>178.20044700179281</v>
      </c>
      <c r="I126" s="44">
        <v>9</v>
      </c>
      <c r="J126" s="46">
        <v>1487.8367275581486</v>
      </c>
    </row>
    <row r="127" spans="1:10" x14ac:dyDescent="0.2">
      <c r="A127" s="42">
        <v>122</v>
      </c>
      <c r="B127" s="44">
        <v>41396</v>
      </c>
      <c r="C127" s="44" t="s">
        <v>11</v>
      </c>
      <c r="D127" s="44" t="s">
        <v>23</v>
      </c>
      <c r="E127" s="44" t="s">
        <v>26</v>
      </c>
      <c r="F127" s="44" t="s">
        <v>19</v>
      </c>
      <c r="G127" s="45">
        <v>882.48304664443435</v>
      </c>
      <c r="H127" s="45">
        <v>268.15695063623986</v>
      </c>
      <c r="I127" s="44">
        <v>8</v>
      </c>
      <c r="J127" s="46">
        <v>1942.2438295527654</v>
      </c>
    </row>
    <row r="128" spans="1:10" x14ac:dyDescent="0.2">
      <c r="A128" s="42">
        <v>123</v>
      </c>
      <c r="B128" s="44">
        <v>41397</v>
      </c>
      <c r="C128" s="44" t="s">
        <v>20</v>
      </c>
      <c r="D128" s="44" t="s">
        <v>22</v>
      </c>
      <c r="E128" s="44" t="s">
        <v>18</v>
      </c>
      <c r="F128" s="44" t="s">
        <v>13</v>
      </c>
      <c r="G128" s="45">
        <v>487.62521127534802</v>
      </c>
      <c r="H128" s="45">
        <v>150.64027510719728</v>
      </c>
      <c r="I128" s="44">
        <v>7</v>
      </c>
      <c r="J128" s="46">
        <v>1626.6396250794578</v>
      </c>
    </row>
    <row r="129" spans="1:10" x14ac:dyDescent="0.2">
      <c r="A129" s="42">
        <v>124</v>
      </c>
      <c r="B129" s="44">
        <v>41398</v>
      </c>
      <c r="C129" s="44" t="s">
        <v>29</v>
      </c>
      <c r="D129" s="44" t="s">
        <v>23</v>
      </c>
      <c r="E129" s="44" t="s">
        <v>24</v>
      </c>
      <c r="F129" s="44" t="s">
        <v>28</v>
      </c>
      <c r="G129" s="45">
        <v>469.43786885996496</v>
      </c>
      <c r="H129" s="45">
        <v>130.51868086943628</v>
      </c>
      <c r="I129" s="44">
        <v>14</v>
      </c>
      <c r="J129" s="46">
        <v>1373.9233066326647</v>
      </c>
    </row>
    <row r="130" spans="1:10" x14ac:dyDescent="0.2">
      <c r="A130" s="42">
        <v>125</v>
      </c>
      <c r="B130" s="44">
        <v>41399</v>
      </c>
      <c r="C130" s="44" t="s">
        <v>14</v>
      </c>
      <c r="D130" s="44" t="s">
        <v>22</v>
      </c>
      <c r="E130" s="44" t="s">
        <v>12</v>
      </c>
      <c r="F130" s="44" t="s">
        <v>13</v>
      </c>
      <c r="G130" s="45">
        <v>697.21553513133222</v>
      </c>
      <c r="H130" s="45">
        <v>194.00362244105685</v>
      </c>
      <c r="I130" s="44">
        <v>12</v>
      </c>
      <c r="J130" s="46">
        <v>1986.1374062364239</v>
      </c>
    </row>
    <row r="131" spans="1:10" x14ac:dyDescent="0.2">
      <c r="A131" s="42">
        <v>126</v>
      </c>
      <c r="B131" s="44">
        <v>41400</v>
      </c>
      <c r="C131" s="44" t="s">
        <v>25</v>
      </c>
      <c r="D131" s="44" t="s">
        <v>10</v>
      </c>
      <c r="E131" s="44" t="s">
        <v>26</v>
      </c>
      <c r="F131" s="44" t="s">
        <v>13</v>
      </c>
      <c r="G131" s="45">
        <v>1145.1330577496572</v>
      </c>
      <c r="H131" s="45">
        <v>318.5237504676208</v>
      </c>
      <c r="I131" s="44">
        <v>14</v>
      </c>
      <c r="J131" s="46">
        <v>1137.2024986715496</v>
      </c>
    </row>
    <row r="132" spans="1:10" x14ac:dyDescent="0.2">
      <c r="A132" s="42">
        <v>127</v>
      </c>
      <c r="B132" s="44">
        <v>41401</v>
      </c>
      <c r="C132" s="44" t="s">
        <v>14</v>
      </c>
      <c r="D132" s="44" t="s">
        <v>22</v>
      </c>
      <c r="E132" s="44" t="s">
        <v>26</v>
      </c>
      <c r="F132" s="44" t="s">
        <v>19</v>
      </c>
      <c r="G132" s="45">
        <v>869.02849585040394</v>
      </c>
      <c r="H132" s="45">
        <v>258.10949077999726</v>
      </c>
      <c r="I132" s="44">
        <v>9</v>
      </c>
      <c r="J132" s="46">
        <v>1101.3681459102322</v>
      </c>
    </row>
    <row r="133" spans="1:10" x14ac:dyDescent="0.2">
      <c r="A133" s="42">
        <v>128</v>
      </c>
      <c r="B133" s="44">
        <v>41402</v>
      </c>
      <c r="C133" s="44" t="s">
        <v>20</v>
      </c>
      <c r="D133" s="44" t="s">
        <v>10</v>
      </c>
      <c r="E133" s="44" t="s">
        <v>26</v>
      </c>
      <c r="F133" s="44" t="s">
        <v>16</v>
      </c>
      <c r="G133" s="45">
        <v>966.29369297836695</v>
      </c>
      <c r="H133" s="45">
        <v>298.6661971529864</v>
      </c>
      <c r="I133" s="44">
        <v>7</v>
      </c>
      <c r="J133" s="46">
        <v>1849.6352702686595</v>
      </c>
    </row>
    <row r="134" spans="1:10" x14ac:dyDescent="0.2">
      <c r="A134" s="42">
        <v>129</v>
      </c>
      <c r="B134" s="44">
        <v>41403</v>
      </c>
      <c r="C134" s="44" t="s">
        <v>14</v>
      </c>
      <c r="D134" s="44" t="s">
        <v>22</v>
      </c>
      <c r="E134" s="44" t="s">
        <v>12</v>
      </c>
      <c r="F134" s="44" t="s">
        <v>19</v>
      </c>
      <c r="G134" s="45">
        <v>504.73536454526158</v>
      </c>
      <c r="H134" s="45">
        <v>156.9056240661001</v>
      </c>
      <c r="I134" s="44">
        <v>9</v>
      </c>
      <c r="J134" s="46">
        <v>1044.1287244610926</v>
      </c>
    </row>
    <row r="135" spans="1:10" x14ac:dyDescent="0.2">
      <c r="A135" s="42">
        <v>130</v>
      </c>
      <c r="B135" s="44">
        <v>41404</v>
      </c>
      <c r="C135" s="44" t="s">
        <v>20</v>
      </c>
      <c r="D135" s="44" t="s">
        <v>23</v>
      </c>
      <c r="E135" s="44" t="s">
        <v>24</v>
      </c>
      <c r="F135" s="44" t="s">
        <v>28</v>
      </c>
      <c r="G135" s="45">
        <v>795.30126276833403</v>
      </c>
      <c r="H135" s="45">
        <v>233.22323448870537</v>
      </c>
      <c r="I135" s="44">
        <v>8</v>
      </c>
      <c r="J135" s="46">
        <v>1958.3397790019792</v>
      </c>
    </row>
    <row r="136" spans="1:10" x14ac:dyDescent="0.2">
      <c r="A136" s="42">
        <v>131</v>
      </c>
      <c r="B136" s="44">
        <v>41405</v>
      </c>
      <c r="C136" s="44" t="s">
        <v>25</v>
      </c>
      <c r="D136" s="44" t="s">
        <v>23</v>
      </c>
      <c r="E136" s="44" t="s">
        <v>21</v>
      </c>
      <c r="F136" s="44" t="s">
        <v>16</v>
      </c>
      <c r="G136" s="45">
        <v>586.08481725629554</v>
      </c>
      <c r="H136" s="45">
        <v>180.23037878230835</v>
      </c>
      <c r="I136" s="44">
        <v>6</v>
      </c>
      <c r="J136" s="46">
        <v>1236.1610347513017</v>
      </c>
    </row>
    <row r="137" spans="1:10" x14ac:dyDescent="0.2">
      <c r="A137" s="42">
        <v>132</v>
      </c>
      <c r="B137" s="44">
        <v>41406</v>
      </c>
      <c r="C137" s="44" t="s">
        <v>11</v>
      </c>
      <c r="D137" s="44" t="s">
        <v>15</v>
      </c>
      <c r="E137" s="44" t="s">
        <v>18</v>
      </c>
      <c r="F137" s="44" t="s">
        <v>13</v>
      </c>
      <c r="G137" s="45">
        <v>817.79722706119276</v>
      </c>
      <c r="H137" s="45">
        <v>237.07508049021749</v>
      </c>
      <c r="I137" s="44">
        <v>5</v>
      </c>
      <c r="J137" s="46">
        <v>1066.5217074242535</v>
      </c>
    </row>
    <row r="138" spans="1:10" x14ac:dyDescent="0.2">
      <c r="A138" s="42">
        <v>133</v>
      </c>
      <c r="B138" s="44">
        <v>41407</v>
      </c>
      <c r="C138" s="44" t="s">
        <v>20</v>
      </c>
      <c r="D138" s="44" t="s">
        <v>23</v>
      </c>
      <c r="E138" s="44" t="s">
        <v>18</v>
      </c>
      <c r="F138" s="44" t="s">
        <v>13</v>
      </c>
      <c r="G138" s="45">
        <v>1231.4213825990914</v>
      </c>
      <c r="H138" s="45">
        <v>369.47108493986889</v>
      </c>
      <c r="I138" s="44">
        <v>5</v>
      </c>
      <c r="J138" s="46">
        <v>1857.0174761382268</v>
      </c>
    </row>
    <row r="139" spans="1:10" x14ac:dyDescent="0.2">
      <c r="A139" s="42">
        <v>134</v>
      </c>
      <c r="B139" s="44">
        <v>41408</v>
      </c>
      <c r="C139" s="44" t="s">
        <v>14</v>
      </c>
      <c r="D139" s="44" t="s">
        <v>10</v>
      </c>
      <c r="E139" s="44" t="s">
        <v>24</v>
      </c>
      <c r="F139" s="44" t="s">
        <v>13</v>
      </c>
      <c r="G139" s="45">
        <v>505.06135803295945</v>
      </c>
      <c r="H139" s="45">
        <v>136.84446182940147</v>
      </c>
      <c r="I139" s="44">
        <v>6</v>
      </c>
      <c r="J139" s="46">
        <v>1489.6211577187069</v>
      </c>
    </row>
    <row r="140" spans="1:10" x14ac:dyDescent="0.2">
      <c r="A140" s="42">
        <v>135</v>
      </c>
      <c r="B140" s="44">
        <v>41409</v>
      </c>
      <c r="C140" s="44" t="s">
        <v>14</v>
      </c>
      <c r="D140" s="44" t="s">
        <v>22</v>
      </c>
      <c r="E140" s="44" t="s">
        <v>24</v>
      </c>
      <c r="F140" s="44" t="s">
        <v>19</v>
      </c>
      <c r="G140" s="45">
        <v>334.3840991826545</v>
      </c>
      <c r="H140" s="45">
        <v>103.61836070053954</v>
      </c>
      <c r="I140" s="44">
        <v>6</v>
      </c>
      <c r="J140" s="46">
        <v>1860.478919623301</v>
      </c>
    </row>
    <row r="141" spans="1:10" x14ac:dyDescent="0.2">
      <c r="A141" s="42">
        <v>136</v>
      </c>
      <c r="B141" s="44">
        <v>41410</v>
      </c>
      <c r="C141" s="44" t="s">
        <v>11</v>
      </c>
      <c r="D141" s="44" t="s">
        <v>22</v>
      </c>
      <c r="E141" s="44" t="s">
        <v>12</v>
      </c>
      <c r="F141" s="44" t="s">
        <v>28</v>
      </c>
      <c r="G141" s="45">
        <v>959.04059878225917</v>
      </c>
      <c r="H141" s="45">
        <v>285.26891056969731</v>
      </c>
      <c r="I141" s="44">
        <v>10</v>
      </c>
      <c r="J141" s="46">
        <v>1292.7541652623793</v>
      </c>
    </row>
    <row r="142" spans="1:10" x14ac:dyDescent="0.2">
      <c r="A142" s="42">
        <v>137</v>
      </c>
      <c r="B142" s="44">
        <v>41411</v>
      </c>
      <c r="C142" s="44" t="s">
        <v>29</v>
      </c>
      <c r="D142" s="44" t="s">
        <v>10</v>
      </c>
      <c r="E142" s="44" t="s">
        <v>26</v>
      </c>
      <c r="F142" s="44" t="s">
        <v>13</v>
      </c>
      <c r="G142" s="45">
        <v>1155.2114908846872</v>
      </c>
      <c r="H142" s="45">
        <v>320.18875471539042</v>
      </c>
      <c r="I142" s="44">
        <v>9</v>
      </c>
      <c r="J142" s="46">
        <v>1867.9490623707648</v>
      </c>
    </row>
    <row r="143" spans="1:10" x14ac:dyDescent="0.2">
      <c r="A143" s="42">
        <v>138</v>
      </c>
      <c r="B143" s="44">
        <v>41412</v>
      </c>
      <c r="C143" s="44" t="s">
        <v>20</v>
      </c>
      <c r="D143" s="44" t="s">
        <v>17</v>
      </c>
      <c r="E143" s="44" t="s">
        <v>12</v>
      </c>
      <c r="F143" s="44" t="s">
        <v>28</v>
      </c>
      <c r="G143" s="45">
        <v>809.22306993986035</v>
      </c>
      <c r="H143" s="45">
        <v>226.22222905267904</v>
      </c>
      <c r="I143" s="44">
        <v>5</v>
      </c>
      <c r="J143" s="46">
        <v>1797.5963382849129</v>
      </c>
    </row>
    <row r="144" spans="1:10" x14ac:dyDescent="0.2">
      <c r="A144" s="42">
        <v>139</v>
      </c>
      <c r="B144" s="44">
        <v>41413</v>
      </c>
      <c r="C144" s="44" t="s">
        <v>29</v>
      </c>
      <c r="D144" s="44" t="s">
        <v>22</v>
      </c>
      <c r="E144" s="44" t="s">
        <v>12</v>
      </c>
      <c r="F144" s="44" t="s">
        <v>16</v>
      </c>
      <c r="G144" s="45">
        <v>1079.9875200378478</v>
      </c>
      <c r="H144" s="45">
        <v>311.50951005588894</v>
      </c>
      <c r="I144" s="44">
        <v>14</v>
      </c>
      <c r="J144" s="46">
        <v>1980.4451346992753</v>
      </c>
    </row>
    <row r="145" spans="1:10" x14ac:dyDescent="0.2">
      <c r="A145" s="42">
        <v>140</v>
      </c>
      <c r="B145" s="44">
        <v>41414</v>
      </c>
      <c r="C145" s="44" t="s">
        <v>25</v>
      </c>
      <c r="D145" s="44" t="s">
        <v>17</v>
      </c>
      <c r="E145" s="44" t="s">
        <v>12</v>
      </c>
      <c r="F145" s="44" t="s">
        <v>28</v>
      </c>
      <c r="G145" s="45">
        <v>881.27100458673112</v>
      </c>
      <c r="H145" s="45">
        <v>272.0423244490687</v>
      </c>
      <c r="I145" s="44">
        <v>9</v>
      </c>
      <c r="J145" s="46">
        <v>1022.5577952801004</v>
      </c>
    </row>
    <row r="146" spans="1:10" x14ac:dyDescent="0.2">
      <c r="A146" s="42">
        <v>141</v>
      </c>
      <c r="B146" s="44">
        <v>41415</v>
      </c>
      <c r="C146" s="44" t="s">
        <v>20</v>
      </c>
      <c r="D146" s="44" t="s">
        <v>22</v>
      </c>
      <c r="E146" s="44" t="s">
        <v>24</v>
      </c>
      <c r="F146" s="44" t="s">
        <v>16</v>
      </c>
      <c r="G146" s="45">
        <v>594.53681528960931</v>
      </c>
      <c r="H146" s="45">
        <v>183.03975084351947</v>
      </c>
      <c r="I146" s="44">
        <v>11</v>
      </c>
      <c r="J146" s="46">
        <v>1156.6354332021333</v>
      </c>
    </row>
    <row r="147" spans="1:10" x14ac:dyDescent="0.2">
      <c r="A147" s="42">
        <v>142</v>
      </c>
      <c r="B147" s="44">
        <v>41416</v>
      </c>
      <c r="C147" s="44" t="s">
        <v>29</v>
      </c>
      <c r="D147" s="44" t="s">
        <v>17</v>
      </c>
      <c r="E147" s="44" t="s">
        <v>26</v>
      </c>
      <c r="F147" s="44" t="s">
        <v>28</v>
      </c>
      <c r="G147" s="45">
        <v>713.35026948088682</v>
      </c>
      <c r="H147" s="45">
        <v>214.87264216880442</v>
      </c>
      <c r="I147" s="44">
        <v>12</v>
      </c>
      <c r="J147" s="46">
        <v>1497.2999714910457</v>
      </c>
    </row>
    <row r="148" spans="1:10" x14ac:dyDescent="0.2">
      <c r="A148" s="42">
        <v>143</v>
      </c>
      <c r="B148" s="44">
        <v>41417</v>
      </c>
      <c r="C148" s="44" t="s">
        <v>25</v>
      </c>
      <c r="D148" s="44" t="s">
        <v>15</v>
      </c>
      <c r="E148" s="44" t="s">
        <v>12</v>
      </c>
      <c r="F148" s="44" t="s">
        <v>16</v>
      </c>
      <c r="G148" s="45">
        <v>389.6528150508671</v>
      </c>
      <c r="H148" s="45">
        <v>116.73265040703772</v>
      </c>
      <c r="I148" s="44">
        <v>11</v>
      </c>
      <c r="J148" s="46">
        <v>1882.447609435515</v>
      </c>
    </row>
    <row r="149" spans="1:10" x14ac:dyDescent="0.2">
      <c r="A149" s="42">
        <v>144</v>
      </c>
      <c r="B149" s="44">
        <v>41418</v>
      </c>
      <c r="C149" s="44" t="s">
        <v>14</v>
      </c>
      <c r="D149" s="44" t="s">
        <v>17</v>
      </c>
      <c r="E149" s="44" t="s">
        <v>26</v>
      </c>
      <c r="F149" s="44" t="s">
        <v>28</v>
      </c>
      <c r="G149" s="45">
        <v>1018.1976497534895</v>
      </c>
      <c r="H149" s="45">
        <v>301.91826970898279</v>
      </c>
      <c r="I149" s="44">
        <v>13</v>
      </c>
      <c r="J149" s="46">
        <v>1731.4566670121581</v>
      </c>
    </row>
    <row r="150" spans="1:10" x14ac:dyDescent="0.2">
      <c r="A150" s="42">
        <v>145</v>
      </c>
      <c r="B150" s="44">
        <v>41419</v>
      </c>
      <c r="C150" s="44" t="s">
        <v>20</v>
      </c>
      <c r="D150" s="44" t="s">
        <v>17</v>
      </c>
      <c r="E150" s="44" t="s">
        <v>12</v>
      </c>
      <c r="F150" s="44" t="s">
        <v>28</v>
      </c>
      <c r="G150" s="45">
        <v>1264.0816909432197</v>
      </c>
      <c r="H150" s="45">
        <v>363.90470645717681</v>
      </c>
      <c r="I150" s="44">
        <v>9</v>
      </c>
      <c r="J150" s="46">
        <v>1154.9060933352405</v>
      </c>
    </row>
    <row r="151" spans="1:10" x14ac:dyDescent="0.2">
      <c r="A151" s="42">
        <v>146</v>
      </c>
      <c r="B151" s="44">
        <v>41420</v>
      </c>
      <c r="C151" s="44" t="s">
        <v>14</v>
      </c>
      <c r="D151" s="44" t="s">
        <v>10</v>
      </c>
      <c r="E151" s="44" t="s">
        <v>26</v>
      </c>
      <c r="F151" s="44" t="s">
        <v>19</v>
      </c>
      <c r="G151" s="45">
        <v>755.82174707077661</v>
      </c>
      <c r="H151" s="45">
        <v>231.91275404132651</v>
      </c>
      <c r="I151" s="44">
        <v>9</v>
      </c>
      <c r="J151" s="46">
        <v>1891.9228060680116</v>
      </c>
    </row>
    <row r="152" spans="1:10" x14ac:dyDescent="0.2">
      <c r="A152" s="42">
        <v>147</v>
      </c>
      <c r="B152" s="44">
        <v>41421</v>
      </c>
      <c r="C152" s="44" t="s">
        <v>14</v>
      </c>
      <c r="D152" s="44" t="s">
        <v>23</v>
      </c>
      <c r="E152" s="44" t="s">
        <v>24</v>
      </c>
      <c r="F152" s="44" t="s">
        <v>13</v>
      </c>
      <c r="G152" s="45">
        <v>1022.0646560051333</v>
      </c>
      <c r="H152" s="45">
        <v>301.93392670760312</v>
      </c>
      <c r="I152" s="44">
        <v>9</v>
      </c>
      <c r="J152" s="46">
        <v>1489.6109081976938</v>
      </c>
    </row>
    <row r="153" spans="1:10" x14ac:dyDescent="0.2">
      <c r="A153" s="42">
        <v>148</v>
      </c>
      <c r="B153" s="44">
        <v>41422</v>
      </c>
      <c r="C153" s="44" t="s">
        <v>20</v>
      </c>
      <c r="D153" s="44" t="s">
        <v>17</v>
      </c>
      <c r="E153" s="44" t="s">
        <v>18</v>
      </c>
      <c r="F153" s="44" t="s">
        <v>16</v>
      </c>
      <c r="G153" s="45">
        <v>1214.5611462864258</v>
      </c>
      <c r="H153" s="45">
        <v>328.92409009970044</v>
      </c>
      <c r="I153" s="44">
        <v>13</v>
      </c>
      <c r="J153" s="46">
        <v>1401.6733138979562</v>
      </c>
    </row>
    <row r="154" spans="1:10" x14ac:dyDescent="0.2">
      <c r="A154" s="42">
        <v>149</v>
      </c>
      <c r="B154" s="44">
        <v>41423</v>
      </c>
      <c r="C154" s="44" t="s">
        <v>25</v>
      </c>
      <c r="D154" s="44" t="s">
        <v>17</v>
      </c>
      <c r="E154" s="44" t="s">
        <v>21</v>
      </c>
      <c r="F154" s="44" t="s">
        <v>19</v>
      </c>
      <c r="G154" s="45">
        <v>477.6882018863397</v>
      </c>
      <c r="H154" s="45">
        <v>133.44596638326124</v>
      </c>
      <c r="I154" s="44">
        <v>8</v>
      </c>
      <c r="J154" s="46">
        <v>1390.5600012591844</v>
      </c>
    </row>
    <row r="155" spans="1:10" x14ac:dyDescent="0.2">
      <c r="A155" s="42">
        <v>150</v>
      </c>
      <c r="B155" s="44">
        <v>41424</v>
      </c>
      <c r="C155" s="44" t="s">
        <v>14</v>
      </c>
      <c r="D155" s="44" t="s">
        <v>17</v>
      </c>
      <c r="E155" s="44" t="s">
        <v>18</v>
      </c>
      <c r="F155" s="44" t="s">
        <v>13</v>
      </c>
      <c r="G155" s="45">
        <v>1035.4277064160044</v>
      </c>
      <c r="H155" s="45">
        <v>318.22999304228739</v>
      </c>
      <c r="I155" s="44">
        <v>14</v>
      </c>
      <c r="J155" s="46">
        <v>1619.1436705611341</v>
      </c>
    </row>
    <row r="156" spans="1:10" x14ac:dyDescent="0.2">
      <c r="A156" s="42">
        <v>151</v>
      </c>
      <c r="B156" s="44">
        <v>41425</v>
      </c>
      <c r="C156" s="44" t="s">
        <v>29</v>
      </c>
      <c r="D156" s="44" t="s">
        <v>23</v>
      </c>
      <c r="E156" s="44" t="s">
        <v>18</v>
      </c>
      <c r="F156" s="44" t="s">
        <v>27</v>
      </c>
      <c r="G156" s="45">
        <v>1295.3422455602899</v>
      </c>
      <c r="H156" s="45">
        <v>373.54565734929116</v>
      </c>
      <c r="I156" s="44">
        <v>12</v>
      </c>
      <c r="J156" s="46">
        <v>1325.0739010555367</v>
      </c>
    </row>
    <row r="157" spans="1:10" x14ac:dyDescent="0.2">
      <c r="A157" s="42">
        <v>152</v>
      </c>
      <c r="B157" s="44">
        <v>41426</v>
      </c>
      <c r="C157" s="44" t="s">
        <v>14</v>
      </c>
      <c r="D157" s="44" t="s">
        <v>10</v>
      </c>
      <c r="E157" s="44" t="s">
        <v>26</v>
      </c>
      <c r="F157" s="44" t="s">
        <v>28</v>
      </c>
      <c r="G157" s="45">
        <v>1030.2369543052082</v>
      </c>
      <c r="H157" s="45">
        <v>317.74852652077658</v>
      </c>
      <c r="I157" s="44">
        <v>8</v>
      </c>
      <c r="J157" s="46">
        <v>1244.1293300534212</v>
      </c>
    </row>
    <row r="158" spans="1:10" x14ac:dyDescent="0.2">
      <c r="A158" s="42">
        <v>153</v>
      </c>
      <c r="B158" s="44">
        <v>41427</v>
      </c>
      <c r="C158" s="44" t="s">
        <v>11</v>
      </c>
      <c r="D158" s="44" t="s">
        <v>17</v>
      </c>
      <c r="E158" s="44" t="s">
        <v>21</v>
      </c>
      <c r="F158" s="44" t="s">
        <v>13</v>
      </c>
      <c r="G158" s="45">
        <v>484.86501958986423</v>
      </c>
      <c r="H158" s="45">
        <v>147.17312533392095</v>
      </c>
      <c r="I158" s="44">
        <v>6</v>
      </c>
      <c r="J158" s="46">
        <v>1234.4997416900301</v>
      </c>
    </row>
    <row r="159" spans="1:10" x14ac:dyDescent="0.2">
      <c r="A159" s="42">
        <v>154</v>
      </c>
      <c r="B159" s="44">
        <v>41428</v>
      </c>
      <c r="C159" s="44" t="s">
        <v>14</v>
      </c>
      <c r="D159" s="44" t="s">
        <v>15</v>
      </c>
      <c r="E159" s="44" t="s">
        <v>12</v>
      </c>
      <c r="F159" s="44" t="s">
        <v>27</v>
      </c>
      <c r="G159" s="45">
        <v>434.62380811678776</v>
      </c>
      <c r="H159" s="45">
        <v>122.81917964240805</v>
      </c>
      <c r="I159" s="44">
        <v>12</v>
      </c>
      <c r="J159" s="46">
        <v>1937.5351818560084</v>
      </c>
    </row>
    <row r="160" spans="1:10" x14ac:dyDescent="0.2">
      <c r="A160" s="42">
        <v>155</v>
      </c>
      <c r="B160" s="44">
        <v>41429</v>
      </c>
      <c r="C160" s="44" t="s">
        <v>11</v>
      </c>
      <c r="D160" s="44" t="s">
        <v>22</v>
      </c>
      <c r="E160" s="44" t="s">
        <v>12</v>
      </c>
      <c r="F160" s="44" t="s">
        <v>16</v>
      </c>
      <c r="G160" s="45">
        <v>617.24763765484568</v>
      </c>
      <c r="H160" s="45">
        <v>191.35838452782164</v>
      </c>
      <c r="I160" s="44">
        <v>13</v>
      </c>
      <c r="J160" s="46">
        <v>1896.706159792057</v>
      </c>
    </row>
    <row r="161" spans="1:10" x14ac:dyDescent="0.2">
      <c r="A161" s="42">
        <v>156</v>
      </c>
      <c r="B161" s="44">
        <v>41430</v>
      </c>
      <c r="C161" s="44" t="s">
        <v>29</v>
      </c>
      <c r="D161" s="44" t="s">
        <v>10</v>
      </c>
      <c r="E161" s="44" t="s">
        <v>24</v>
      </c>
      <c r="F161" s="44" t="s">
        <v>19</v>
      </c>
      <c r="G161" s="45">
        <v>634.77230809786033</v>
      </c>
      <c r="H161" s="45">
        <v>168.53727924696562</v>
      </c>
      <c r="I161" s="44">
        <v>5</v>
      </c>
      <c r="J161" s="46">
        <v>1165.602251457821</v>
      </c>
    </row>
    <row r="162" spans="1:10" x14ac:dyDescent="0.2">
      <c r="A162" s="42">
        <v>157</v>
      </c>
      <c r="B162" s="44">
        <v>41431</v>
      </c>
      <c r="C162" s="44" t="s">
        <v>29</v>
      </c>
      <c r="D162" s="44" t="s">
        <v>22</v>
      </c>
      <c r="E162" s="44" t="s">
        <v>21</v>
      </c>
      <c r="F162" s="44" t="s">
        <v>19</v>
      </c>
      <c r="G162" s="45">
        <v>1068.8206040261202</v>
      </c>
      <c r="H162" s="45">
        <v>325.90900793095841</v>
      </c>
      <c r="I162" s="44">
        <v>5</v>
      </c>
      <c r="J162" s="46">
        <v>1453.5855642902977</v>
      </c>
    </row>
    <row r="163" spans="1:10" x14ac:dyDescent="0.2">
      <c r="A163" s="42">
        <v>158</v>
      </c>
      <c r="B163" s="44">
        <v>41432</v>
      </c>
      <c r="C163" s="44" t="s">
        <v>20</v>
      </c>
      <c r="D163" s="44" t="s">
        <v>10</v>
      </c>
      <c r="E163" s="44" t="s">
        <v>18</v>
      </c>
      <c r="F163" s="44" t="s">
        <v>19</v>
      </c>
      <c r="G163" s="45">
        <v>775.65775425262859</v>
      </c>
      <c r="H163" s="45">
        <v>230.60815087331321</v>
      </c>
      <c r="I163" s="44">
        <v>13</v>
      </c>
      <c r="J163" s="46">
        <v>1036.2561428358124</v>
      </c>
    </row>
    <row r="164" spans="1:10" x14ac:dyDescent="0.2">
      <c r="A164" s="42">
        <v>159</v>
      </c>
      <c r="B164" s="44">
        <v>41433</v>
      </c>
      <c r="C164" s="44" t="s">
        <v>29</v>
      </c>
      <c r="D164" s="44" t="s">
        <v>22</v>
      </c>
      <c r="E164" s="44" t="s">
        <v>21</v>
      </c>
      <c r="F164" s="44" t="s">
        <v>27</v>
      </c>
      <c r="G164" s="45">
        <v>866.90798535366298</v>
      </c>
      <c r="H164" s="45">
        <v>265.04199584014151</v>
      </c>
      <c r="I164" s="44">
        <v>14</v>
      </c>
      <c r="J164" s="46">
        <v>1577.1279272514028</v>
      </c>
    </row>
    <row r="165" spans="1:10" x14ac:dyDescent="0.2">
      <c r="A165" s="42">
        <v>160</v>
      </c>
      <c r="B165" s="44">
        <v>41434</v>
      </c>
      <c r="C165" s="44" t="s">
        <v>25</v>
      </c>
      <c r="D165" s="44" t="s">
        <v>10</v>
      </c>
      <c r="E165" s="44" t="s">
        <v>26</v>
      </c>
      <c r="F165" s="44" t="s">
        <v>28</v>
      </c>
      <c r="G165" s="45">
        <v>572.70346352115212</v>
      </c>
      <c r="H165" s="45">
        <v>164.13802223021975</v>
      </c>
      <c r="I165" s="44">
        <v>7</v>
      </c>
      <c r="J165" s="46">
        <v>1619.0504600050758</v>
      </c>
    </row>
    <row r="166" spans="1:10" x14ac:dyDescent="0.2">
      <c r="A166" s="42">
        <v>161</v>
      </c>
      <c r="B166" s="44">
        <v>41435</v>
      </c>
      <c r="C166" s="44" t="s">
        <v>20</v>
      </c>
      <c r="D166" s="44" t="s">
        <v>23</v>
      </c>
      <c r="E166" s="44" t="s">
        <v>21</v>
      </c>
      <c r="F166" s="44" t="s">
        <v>13</v>
      </c>
      <c r="G166" s="45">
        <v>871.98310664441317</v>
      </c>
      <c r="H166" s="45">
        <v>259.73836463001271</v>
      </c>
      <c r="I166" s="44">
        <v>12</v>
      </c>
      <c r="J166" s="46">
        <v>1311.3505243696495</v>
      </c>
    </row>
    <row r="167" spans="1:10" x14ac:dyDescent="0.2">
      <c r="A167" s="42">
        <v>162</v>
      </c>
      <c r="B167" s="44">
        <v>41436</v>
      </c>
      <c r="C167" s="44" t="s">
        <v>20</v>
      </c>
      <c r="D167" s="44" t="s">
        <v>17</v>
      </c>
      <c r="E167" s="44" t="s">
        <v>21</v>
      </c>
      <c r="F167" s="44" t="s">
        <v>13</v>
      </c>
      <c r="G167" s="45">
        <v>424.00079193961045</v>
      </c>
      <c r="H167" s="45">
        <v>112.85002912385114</v>
      </c>
      <c r="I167" s="44">
        <v>6</v>
      </c>
      <c r="J167" s="46">
        <v>1233.6338729506267</v>
      </c>
    </row>
    <row r="168" spans="1:10" x14ac:dyDescent="0.2">
      <c r="A168" s="42">
        <v>163</v>
      </c>
      <c r="B168" s="44">
        <v>41437</v>
      </c>
      <c r="C168" s="44" t="s">
        <v>14</v>
      </c>
      <c r="D168" s="44" t="s">
        <v>15</v>
      </c>
      <c r="E168" s="44" t="s">
        <v>12</v>
      </c>
      <c r="F168" s="44" t="s">
        <v>13</v>
      </c>
      <c r="G168" s="45">
        <v>1071.7809838199141</v>
      </c>
      <c r="H168" s="45">
        <v>330.77139107711287</v>
      </c>
      <c r="I168" s="44">
        <v>12</v>
      </c>
      <c r="J168" s="46">
        <v>1408.1810437825934</v>
      </c>
    </row>
    <row r="169" spans="1:10" x14ac:dyDescent="0.2">
      <c r="A169" s="42">
        <v>164</v>
      </c>
      <c r="B169" s="44">
        <v>41438</v>
      </c>
      <c r="C169" s="44" t="s">
        <v>29</v>
      </c>
      <c r="D169" s="44" t="s">
        <v>22</v>
      </c>
      <c r="E169" s="44" t="s">
        <v>24</v>
      </c>
      <c r="F169" s="44" t="s">
        <v>16</v>
      </c>
      <c r="G169" s="45">
        <v>620.95981014585777</v>
      </c>
      <c r="H169" s="45">
        <v>175.65780788761651</v>
      </c>
      <c r="I169" s="44">
        <v>9</v>
      </c>
      <c r="J169" s="46">
        <v>1137.3085996444595</v>
      </c>
    </row>
    <row r="170" spans="1:10" x14ac:dyDescent="0.2">
      <c r="A170" s="42">
        <v>165</v>
      </c>
      <c r="B170" s="44">
        <v>41439</v>
      </c>
      <c r="C170" s="44" t="s">
        <v>14</v>
      </c>
      <c r="D170" s="44" t="s">
        <v>22</v>
      </c>
      <c r="E170" s="44" t="s">
        <v>21</v>
      </c>
      <c r="F170" s="44" t="s">
        <v>19</v>
      </c>
      <c r="G170" s="45">
        <v>900.27783867841151</v>
      </c>
      <c r="H170" s="45">
        <v>262.88025835603122</v>
      </c>
      <c r="I170" s="44">
        <v>8</v>
      </c>
      <c r="J170" s="46">
        <v>1476.8990622170891</v>
      </c>
    </row>
    <row r="171" spans="1:10" x14ac:dyDescent="0.2">
      <c r="A171" s="42">
        <v>166</v>
      </c>
      <c r="B171" s="44">
        <v>41440</v>
      </c>
      <c r="C171" s="44" t="s">
        <v>14</v>
      </c>
      <c r="D171" s="44" t="s">
        <v>17</v>
      </c>
      <c r="E171" s="44" t="s">
        <v>21</v>
      </c>
      <c r="F171" s="44" t="s">
        <v>16</v>
      </c>
      <c r="G171" s="45">
        <v>1108.4073046699586</v>
      </c>
      <c r="H171" s="45">
        <v>325.84216216826968</v>
      </c>
      <c r="I171" s="44">
        <v>6</v>
      </c>
      <c r="J171" s="46">
        <v>1829.6579084542259</v>
      </c>
    </row>
    <row r="172" spans="1:10" x14ac:dyDescent="0.2">
      <c r="A172" s="42">
        <v>167</v>
      </c>
      <c r="B172" s="44">
        <v>41441</v>
      </c>
      <c r="C172" s="44" t="s">
        <v>14</v>
      </c>
      <c r="D172" s="44" t="s">
        <v>15</v>
      </c>
      <c r="E172" s="44" t="s">
        <v>26</v>
      </c>
      <c r="F172" s="44" t="s">
        <v>16</v>
      </c>
      <c r="G172" s="45">
        <v>1105.6390517832101</v>
      </c>
      <c r="H172" s="45">
        <v>314.69000326257316</v>
      </c>
      <c r="I172" s="44">
        <v>10</v>
      </c>
      <c r="J172" s="46">
        <v>1245.9336147786528</v>
      </c>
    </row>
    <row r="173" spans="1:10" x14ac:dyDescent="0.2">
      <c r="A173" s="42">
        <v>168</v>
      </c>
      <c r="B173" s="44">
        <v>41442</v>
      </c>
      <c r="C173" s="44" t="s">
        <v>11</v>
      </c>
      <c r="D173" s="44" t="s">
        <v>23</v>
      </c>
      <c r="E173" s="44" t="s">
        <v>24</v>
      </c>
      <c r="F173" s="44" t="s">
        <v>16</v>
      </c>
      <c r="G173" s="45">
        <v>699.86034937604597</v>
      </c>
      <c r="H173" s="45">
        <v>193.85495582159777</v>
      </c>
      <c r="I173" s="44">
        <v>9</v>
      </c>
      <c r="J173" s="46">
        <v>1648.9146514988215</v>
      </c>
    </row>
    <row r="174" spans="1:10" x14ac:dyDescent="0.2">
      <c r="A174" s="42">
        <v>169</v>
      </c>
      <c r="B174" s="44">
        <v>41443</v>
      </c>
      <c r="C174" s="44" t="s">
        <v>20</v>
      </c>
      <c r="D174" s="44" t="s">
        <v>23</v>
      </c>
      <c r="E174" s="44" t="s">
        <v>21</v>
      </c>
      <c r="F174" s="44" t="s">
        <v>16</v>
      </c>
      <c r="G174" s="45">
        <v>518.07309146103319</v>
      </c>
      <c r="H174" s="45">
        <v>160.7880828983177</v>
      </c>
      <c r="I174" s="44">
        <v>9</v>
      </c>
      <c r="J174" s="46">
        <v>1296.655349241169</v>
      </c>
    </row>
    <row r="175" spans="1:10" x14ac:dyDescent="0.2">
      <c r="A175" s="42">
        <v>170</v>
      </c>
      <c r="B175" s="44">
        <v>41444</v>
      </c>
      <c r="C175" s="44" t="s">
        <v>29</v>
      </c>
      <c r="D175" s="44" t="s">
        <v>15</v>
      </c>
      <c r="E175" s="44" t="s">
        <v>26</v>
      </c>
      <c r="F175" s="44" t="s">
        <v>13</v>
      </c>
      <c r="G175" s="45">
        <v>933.24829958245846</v>
      </c>
      <c r="H175" s="45">
        <v>263.31027755109835</v>
      </c>
      <c r="I175" s="44">
        <v>11</v>
      </c>
      <c r="J175" s="46">
        <v>1340.980200228465</v>
      </c>
    </row>
    <row r="176" spans="1:10" x14ac:dyDescent="0.2">
      <c r="A176" s="42">
        <v>171</v>
      </c>
      <c r="B176" s="44">
        <v>41445</v>
      </c>
      <c r="C176" s="44" t="s">
        <v>11</v>
      </c>
      <c r="D176" s="44" t="s">
        <v>23</v>
      </c>
      <c r="E176" s="44" t="s">
        <v>26</v>
      </c>
      <c r="F176" s="44" t="s">
        <v>27</v>
      </c>
      <c r="G176" s="45">
        <v>401.1203886194416</v>
      </c>
      <c r="H176" s="45">
        <v>112.60780289246021</v>
      </c>
      <c r="I176" s="44">
        <v>10</v>
      </c>
      <c r="J176" s="46">
        <v>1143.9225261134532</v>
      </c>
    </row>
    <row r="177" spans="1:10" x14ac:dyDescent="0.2">
      <c r="A177" s="42">
        <v>172</v>
      </c>
      <c r="B177" s="44">
        <v>41446</v>
      </c>
      <c r="C177" s="44" t="s">
        <v>20</v>
      </c>
      <c r="D177" s="44" t="s">
        <v>17</v>
      </c>
      <c r="E177" s="44" t="s">
        <v>26</v>
      </c>
      <c r="F177" s="44" t="s">
        <v>16</v>
      </c>
      <c r="G177" s="45">
        <v>667.98990569238845</v>
      </c>
      <c r="H177" s="45">
        <v>185.0395766657299</v>
      </c>
      <c r="I177" s="44">
        <v>6</v>
      </c>
      <c r="J177" s="46">
        <v>1020.395936342718</v>
      </c>
    </row>
    <row r="178" spans="1:10" x14ac:dyDescent="0.2">
      <c r="A178" s="42">
        <v>173</v>
      </c>
      <c r="B178" s="44">
        <v>41447</v>
      </c>
      <c r="C178" s="44" t="s">
        <v>29</v>
      </c>
      <c r="D178" s="44" t="s">
        <v>17</v>
      </c>
      <c r="E178" s="44" t="s">
        <v>18</v>
      </c>
      <c r="F178" s="44" t="s">
        <v>19</v>
      </c>
      <c r="G178" s="45">
        <v>710.7984640092119</v>
      </c>
      <c r="H178" s="45">
        <v>211.92605594617876</v>
      </c>
      <c r="I178" s="44">
        <v>14</v>
      </c>
      <c r="J178" s="46">
        <v>1147.2088033522355</v>
      </c>
    </row>
    <row r="179" spans="1:10" x14ac:dyDescent="0.2">
      <c r="A179" s="42">
        <v>174</v>
      </c>
      <c r="B179" s="44">
        <v>41448</v>
      </c>
      <c r="C179" s="44" t="s">
        <v>20</v>
      </c>
      <c r="D179" s="44" t="s">
        <v>15</v>
      </c>
      <c r="E179" s="44" t="s">
        <v>12</v>
      </c>
      <c r="F179" s="44" t="s">
        <v>19</v>
      </c>
      <c r="G179" s="45">
        <v>416.61659170807081</v>
      </c>
      <c r="H179" s="45">
        <v>120.87868283589516</v>
      </c>
      <c r="I179" s="44">
        <v>14</v>
      </c>
      <c r="J179" s="46">
        <v>1230.6925963896313</v>
      </c>
    </row>
    <row r="180" spans="1:10" x14ac:dyDescent="0.2">
      <c r="A180" s="42">
        <v>175</v>
      </c>
      <c r="B180" s="44">
        <v>41449</v>
      </c>
      <c r="C180" s="44" t="s">
        <v>29</v>
      </c>
      <c r="D180" s="44" t="s">
        <v>15</v>
      </c>
      <c r="E180" s="44" t="s">
        <v>21</v>
      </c>
      <c r="F180" s="44" t="s">
        <v>19</v>
      </c>
      <c r="G180" s="45">
        <v>821.61267633999171</v>
      </c>
      <c r="H180" s="45">
        <v>257.55180211004421</v>
      </c>
      <c r="I180" s="44">
        <v>13</v>
      </c>
      <c r="J180" s="46">
        <v>1009.1812226259389</v>
      </c>
    </row>
    <row r="181" spans="1:10" x14ac:dyDescent="0.2">
      <c r="A181" s="42">
        <v>176</v>
      </c>
      <c r="B181" s="44">
        <v>41450</v>
      </c>
      <c r="C181" s="44" t="s">
        <v>11</v>
      </c>
      <c r="D181" s="44" t="s">
        <v>15</v>
      </c>
      <c r="E181" s="44" t="s">
        <v>26</v>
      </c>
      <c r="F181" s="44" t="s">
        <v>27</v>
      </c>
      <c r="G181" s="45">
        <v>497.08026659787788</v>
      </c>
      <c r="H181" s="45">
        <v>150.03436462390357</v>
      </c>
      <c r="I181" s="44">
        <v>11</v>
      </c>
      <c r="J181" s="46">
        <v>1216.751014427361</v>
      </c>
    </row>
    <row r="182" spans="1:10" x14ac:dyDescent="0.2">
      <c r="A182" s="42">
        <v>177</v>
      </c>
      <c r="B182" s="44">
        <v>41451</v>
      </c>
      <c r="C182" s="44" t="s">
        <v>14</v>
      </c>
      <c r="D182" s="44" t="s">
        <v>22</v>
      </c>
      <c r="E182" s="44" t="s">
        <v>12</v>
      </c>
      <c r="F182" s="44" t="s">
        <v>16</v>
      </c>
      <c r="G182" s="45">
        <v>1169.9826724533618</v>
      </c>
      <c r="H182" s="45">
        <v>328.247598745434</v>
      </c>
      <c r="I182" s="44">
        <v>5</v>
      </c>
      <c r="J182" s="46">
        <v>1430.2811528653483</v>
      </c>
    </row>
    <row r="183" spans="1:10" x14ac:dyDescent="0.2">
      <c r="A183" s="42">
        <v>178</v>
      </c>
      <c r="B183" s="44">
        <v>41452</v>
      </c>
      <c r="C183" s="44" t="s">
        <v>25</v>
      </c>
      <c r="D183" s="44" t="s">
        <v>10</v>
      </c>
      <c r="E183" s="44" t="s">
        <v>18</v>
      </c>
      <c r="F183" s="44" t="s">
        <v>28</v>
      </c>
      <c r="G183" s="45">
        <v>368.64515201536858</v>
      </c>
      <c r="H183" s="45">
        <v>104.60978860654552</v>
      </c>
      <c r="I183" s="44">
        <v>11</v>
      </c>
      <c r="J183" s="46">
        <v>1519.708551135283</v>
      </c>
    </row>
    <row r="184" spans="1:10" x14ac:dyDescent="0.2">
      <c r="A184" s="42">
        <v>179</v>
      </c>
      <c r="B184" s="44">
        <v>41453</v>
      </c>
      <c r="C184" s="44" t="s">
        <v>20</v>
      </c>
      <c r="D184" s="44" t="s">
        <v>22</v>
      </c>
      <c r="E184" s="44" t="s">
        <v>18</v>
      </c>
      <c r="F184" s="44" t="s">
        <v>27</v>
      </c>
      <c r="G184" s="45">
        <v>1283.829176124334</v>
      </c>
      <c r="H184" s="45">
        <v>365.74147416984886</v>
      </c>
      <c r="I184" s="44">
        <v>11</v>
      </c>
      <c r="J184" s="46">
        <v>1702.3617594238178</v>
      </c>
    </row>
    <row r="185" spans="1:10" x14ac:dyDescent="0.2">
      <c r="A185" s="42">
        <v>180</v>
      </c>
      <c r="B185" s="44">
        <v>41454</v>
      </c>
      <c r="C185" s="44" t="s">
        <v>25</v>
      </c>
      <c r="D185" s="44" t="s">
        <v>22</v>
      </c>
      <c r="E185" s="44" t="s">
        <v>26</v>
      </c>
      <c r="F185" s="44" t="s">
        <v>16</v>
      </c>
      <c r="G185" s="45">
        <v>1027.5105812524673</v>
      </c>
      <c r="H185" s="45">
        <v>277.05515215983576</v>
      </c>
      <c r="I185" s="44">
        <v>5</v>
      </c>
      <c r="J185" s="46">
        <v>1539.8123157510618</v>
      </c>
    </row>
    <row r="186" spans="1:10" x14ac:dyDescent="0.2">
      <c r="A186" s="42">
        <v>181</v>
      </c>
      <c r="B186" s="44">
        <v>41455</v>
      </c>
      <c r="C186" s="44" t="s">
        <v>29</v>
      </c>
      <c r="D186" s="44" t="s">
        <v>15</v>
      </c>
      <c r="E186" s="44" t="s">
        <v>24</v>
      </c>
      <c r="F186" s="44" t="s">
        <v>27</v>
      </c>
      <c r="G186" s="45">
        <v>688.03214533378468</v>
      </c>
      <c r="H186" s="45">
        <v>184.90954461539278</v>
      </c>
      <c r="I186" s="44">
        <v>5</v>
      </c>
      <c r="J186" s="46">
        <v>1645.4861249373598</v>
      </c>
    </row>
    <row r="187" spans="1:10" x14ac:dyDescent="0.2">
      <c r="A187" s="42">
        <v>182</v>
      </c>
      <c r="B187" s="44">
        <v>41456</v>
      </c>
      <c r="C187" s="44" t="s">
        <v>14</v>
      </c>
      <c r="D187" s="44" t="s">
        <v>23</v>
      </c>
      <c r="E187" s="44" t="s">
        <v>18</v>
      </c>
      <c r="F187" s="44" t="s">
        <v>27</v>
      </c>
      <c r="G187" s="45">
        <v>1261.2771795565905</v>
      </c>
      <c r="H187" s="45">
        <v>391.91081988418773</v>
      </c>
      <c r="I187" s="44">
        <v>10</v>
      </c>
      <c r="J187" s="46">
        <v>1331.1778958908612</v>
      </c>
    </row>
    <row r="188" spans="1:10" x14ac:dyDescent="0.2">
      <c r="A188" s="42">
        <v>183</v>
      </c>
      <c r="B188" s="44">
        <v>41457</v>
      </c>
      <c r="C188" s="44" t="s">
        <v>11</v>
      </c>
      <c r="D188" s="44" t="s">
        <v>15</v>
      </c>
      <c r="E188" s="44" t="s">
        <v>24</v>
      </c>
      <c r="F188" s="44" t="s">
        <v>28</v>
      </c>
      <c r="G188" s="45">
        <v>335.19782091639826</v>
      </c>
      <c r="H188" s="45">
        <v>103.72908111514771</v>
      </c>
      <c r="I188" s="44">
        <v>8</v>
      </c>
      <c r="J188" s="46">
        <v>1274.34734025481</v>
      </c>
    </row>
    <row r="189" spans="1:10" x14ac:dyDescent="0.2">
      <c r="A189" s="42">
        <v>184</v>
      </c>
      <c r="B189" s="44">
        <v>41458</v>
      </c>
      <c r="C189" s="44" t="s">
        <v>11</v>
      </c>
      <c r="D189" s="44" t="s">
        <v>23</v>
      </c>
      <c r="E189" s="44" t="s">
        <v>21</v>
      </c>
      <c r="F189" s="44" t="s">
        <v>27</v>
      </c>
      <c r="G189" s="45">
        <v>583.6839256397825</v>
      </c>
      <c r="H189" s="45">
        <v>162.58984762964988</v>
      </c>
      <c r="I189" s="44">
        <v>7</v>
      </c>
      <c r="J189" s="46">
        <v>1408.7217086120274</v>
      </c>
    </row>
    <row r="190" spans="1:10" x14ac:dyDescent="0.2">
      <c r="A190" s="42">
        <v>185</v>
      </c>
      <c r="B190" s="44">
        <v>41459</v>
      </c>
      <c r="C190" s="44" t="s">
        <v>11</v>
      </c>
      <c r="D190" s="44" t="s">
        <v>15</v>
      </c>
      <c r="E190" s="44" t="s">
        <v>21</v>
      </c>
      <c r="F190" s="44" t="s">
        <v>27</v>
      </c>
      <c r="G190" s="45">
        <v>722.80389924486508</v>
      </c>
      <c r="H190" s="45">
        <v>212.08589654586126</v>
      </c>
      <c r="I190" s="44">
        <v>11</v>
      </c>
      <c r="J190" s="46">
        <v>1916.4537116120232</v>
      </c>
    </row>
    <row r="191" spans="1:10" x14ac:dyDescent="0.2">
      <c r="A191" s="42">
        <v>186</v>
      </c>
      <c r="B191" s="44">
        <v>41460</v>
      </c>
      <c r="C191" s="44" t="s">
        <v>11</v>
      </c>
      <c r="D191" s="44" t="s">
        <v>23</v>
      </c>
      <c r="E191" s="44" t="s">
        <v>21</v>
      </c>
      <c r="F191" s="44" t="s">
        <v>13</v>
      </c>
      <c r="G191" s="45">
        <v>844.38723509706483</v>
      </c>
      <c r="H191" s="45">
        <v>250.71389101164343</v>
      </c>
      <c r="I191" s="44">
        <v>10</v>
      </c>
      <c r="J191" s="46">
        <v>1126.4952001883764</v>
      </c>
    </row>
    <row r="192" spans="1:10" x14ac:dyDescent="0.2">
      <c r="A192" s="42">
        <v>187</v>
      </c>
      <c r="B192" s="44">
        <v>41461</v>
      </c>
      <c r="C192" s="44" t="s">
        <v>14</v>
      </c>
      <c r="D192" s="44" t="s">
        <v>10</v>
      </c>
      <c r="E192" s="44" t="s">
        <v>18</v>
      </c>
      <c r="F192" s="44" t="s">
        <v>19</v>
      </c>
      <c r="G192" s="45">
        <v>347.5592874712143</v>
      </c>
      <c r="H192" s="45">
        <v>97.161749879235984</v>
      </c>
      <c r="I192" s="44">
        <v>14</v>
      </c>
      <c r="J192" s="46">
        <v>1391.998234289372</v>
      </c>
    </row>
    <row r="193" spans="1:10" x14ac:dyDescent="0.2">
      <c r="A193" s="42">
        <v>188</v>
      </c>
      <c r="B193" s="44">
        <v>41462</v>
      </c>
      <c r="C193" s="44" t="s">
        <v>25</v>
      </c>
      <c r="D193" s="44" t="s">
        <v>22</v>
      </c>
      <c r="E193" s="44" t="s">
        <v>12</v>
      </c>
      <c r="F193" s="44" t="s">
        <v>16</v>
      </c>
      <c r="G193" s="45">
        <v>654.14006851914451</v>
      </c>
      <c r="H193" s="45">
        <v>180.57340109112613</v>
      </c>
      <c r="I193" s="44">
        <v>5</v>
      </c>
      <c r="J193" s="46">
        <v>1504.8388788313121</v>
      </c>
    </row>
    <row r="194" spans="1:10" x14ac:dyDescent="0.2">
      <c r="A194" s="42">
        <v>189</v>
      </c>
      <c r="B194" s="44">
        <v>41463</v>
      </c>
      <c r="C194" s="44" t="s">
        <v>14</v>
      </c>
      <c r="D194" s="44" t="s">
        <v>17</v>
      </c>
      <c r="E194" s="44" t="s">
        <v>26</v>
      </c>
      <c r="F194" s="44" t="s">
        <v>16</v>
      </c>
      <c r="G194" s="45">
        <v>1114.8694385315721</v>
      </c>
      <c r="H194" s="45">
        <v>297.89773057031755</v>
      </c>
      <c r="I194" s="44">
        <v>6</v>
      </c>
      <c r="J194" s="46">
        <v>1477.9892281906932</v>
      </c>
    </row>
    <row r="195" spans="1:10" x14ac:dyDescent="0.2">
      <c r="A195" s="42">
        <v>190</v>
      </c>
      <c r="B195" s="44">
        <v>41464</v>
      </c>
      <c r="C195" s="44" t="s">
        <v>29</v>
      </c>
      <c r="D195" s="44" t="s">
        <v>15</v>
      </c>
      <c r="E195" s="44" t="s">
        <v>26</v>
      </c>
      <c r="F195" s="44" t="s">
        <v>16</v>
      </c>
      <c r="G195" s="45">
        <v>858.30385083222041</v>
      </c>
      <c r="H195" s="45">
        <v>240.90211690915805</v>
      </c>
      <c r="I195" s="44">
        <v>10</v>
      </c>
      <c r="J195" s="46">
        <v>1338.3394813140317</v>
      </c>
    </row>
    <row r="196" spans="1:10" x14ac:dyDescent="0.2">
      <c r="A196" s="42">
        <v>191</v>
      </c>
      <c r="B196" s="44">
        <v>41465</v>
      </c>
      <c r="C196" s="44" t="s">
        <v>25</v>
      </c>
      <c r="D196" s="44" t="s">
        <v>10</v>
      </c>
      <c r="E196" s="44" t="s">
        <v>12</v>
      </c>
      <c r="F196" s="44" t="s">
        <v>28</v>
      </c>
      <c r="G196" s="45">
        <v>479.49678780255175</v>
      </c>
      <c r="H196" s="45">
        <v>128.24812906525369</v>
      </c>
      <c r="I196" s="44">
        <v>6</v>
      </c>
      <c r="J196" s="46">
        <v>1088.8990340168843</v>
      </c>
    </row>
    <row r="197" spans="1:10" x14ac:dyDescent="0.2">
      <c r="A197" s="42">
        <v>192</v>
      </c>
      <c r="B197" s="44">
        <v>41466</v>
      </c>
      <c r="C197" s="44" t="s">
        <v>14</v>
      </c>
      <c r="D197" s="44" t="s">
        <v>17</v>
      </c>
      <c r="E197" s="44" t="s">
        <v>12</v>
      </c>
      <c r="F197" s="44" t="s">
        <v>19</v>
      </c>
      <c r="G197" s="45">
        <v>683.71030728889923</v>
      </c>
      <c r="H197" s="45">
        <v>202.72881946159958</v>
      </c>
      <c r="I197" s="44">
        <v>14</v>
      </c>
      <c r="J197" s="46">
        <v>1592.7365524524425</v>
      </c>
    </row>
    <row r="198" spans="1:10" x14ac:dyDescent="0.2">
      <c r="A198" s="42">
        <v>193</v>
      </c>
      <c r="B198" s="44">
        <v>41467</v>
      </c>
      <c r="C198" s="44" t="s">
        <v>11</v>
      </c>
      <c r="D198" s="44" t="s">
        <v>23</v>
      </c>
      <c r="E198" s="44" t="s">
        <v>18</v>
      </c>
      <c r="F198" s="44" t="s">
        <v>16</v>
      </c>
      <c r="G198" s="45">
        <v>1066.2980396747257</v>
      </c>
      <c r="H198" s="45">
        <v>283.8685123486058</v>
      </c>
      <c r="I198" s="44">
        <v>10</v>
      </c>
      <c r="J198" s="46">
        <v>1959.2610187240443</v>
      </c>
    </row>
    <row r="199" spans="1:10" x14ac:dyDescent="0.2">
      <c r="A199" s="42">
        <v>194</v>
      </c>
      <c r="B199" s="44">
        <v>41468</v>
      </c>
      <c r="C199" s="44" t="s">
        <v>25</v>
      </c>
      <c r="D199" s="44" t="s">
        <v>15</v>
      </c>
      <c r="E199" s="44" t="s">
        <v>12</v>
      </c>
      <c r="F199" s="44" t="s">
        <v>28</v>
      </c>
      <c r="G199" s="45">
        <v>353.06116890291275</v>
      </c>
      <c r="H199" s="45">
        <v>99.299632898915235</v>
      </c>
      <c r="I199" s="44">
        <v>11</v>
      </c>
      <c r="J199" s="46">
        <v>1541.6758644795552</v>
      </c>
    </row>
    <row r="200" spans="1:10" x14ac:dyDescent="0.2">
      <c r="A200" s="42">
        <v>195</v>
      </c>
      <c r="B200" s="44">
        <v>41469</v>
      </c>
      <c r="C200" s="44" t="s">
        <v>25</v>
      </c>
      <c r="D200" s="44" t="s">
        <v>15</v>
      </c>
      <c r="E200" s="44" t="s">
        <v>18</v>
      </c>
      <c r="F200" s="44" t="s">
        <v>19</v>
      </c>
      <c r="G200" s="45">
        <v>700.23405572103184</v>
      </c>
      <c r="H200" s="45">
        <v>217.4222624325663</v>
      </c>
      <c r="I200" s="44">
        <v>7</v>
      </c>
      <c r="J200" s="46">
        <v>1326.3847642465321</v>
      </c>
    </row>
    <row r="201" spans="1:10" x14ac:dyDescent="0.2">
      <c r="A201" s="42">
        <v>196</v>
      </c>
      <c r="B201" s="44">
        <v>41470</v>
      </c>
      <c r="C201" s="44" t="s">
        <v>11</v>
      </c>
      <c r="D201" s="44" t="s">
        <v>15</v>
      </c>
      <c r="E201" s="44" t="s">
        <v>21</v>
      </c>
      <c r="F201" s="44" t="s">
        <v>28</v>
      </c>
      <c r="G201" s="45">
        <v>754.40749825614193</v>
      </c>
      <c r="H201" s="45">
        <v>235.6530395490866</v>
      </c>
      <c r="I201" s="44">
        <v>8</v>
      </c>
      <c r="J201" s="46">
        <v>1411.3972856711155</v>
      </c>
    </row>
    <row r="202" spans="1:10" x14ac:dyDescent="0.2">
      <c r="A202" s="42">
        <v>197</v>
      </c>
      <c r="B202" s="44">
        <v>41471</v>
      </c>
      <c r="C202" s="44" t="s">
        <v>29</v>
      </c>
      <c r="D202" s="44" t="s">
        <v>22</v>
      </c>
      <c r="E202" s="44" t="s">
        <v>12</v>
      </c>
      <c r="F202" s="44" t="s">
        <v>16</v>
      </c>
      <c r="G202" s="45">
        <v>1275.4229838647855</v>
      </c>
      <c r="H202" s="45">
        <v>391.58365101979206</v>
      </c>
      <c r="I202" s="44">
        <v>7</v>
      </c>
      <c r="J202" s="46">
        <v>1668.1460855450755</v>
      </c>
    </row>
    <row r="203" spans="1:10" x14ac:dyDescent="0.2">
      <c r="A203" s="42">
        <v>198</v>
      </c>
      <c r="B203" s="44">
        <v>41472</v>
      </c>
      <c r="C203" s="44" t="s">
        <v>25</v>
      </c>
      <c r="D203" s="44" t="s">
        <v>15</v>
      </c>
      <c r="E203" s="44" t="s">
        <v>21</v>
      </c>
      <c r="F203" s="44" t="s">
        <v>27</v>
      </c>
      <c r="G203" s="45">
        <v>1034.6674487939654</v>
      </c>
      <c r="H203" s="45">
        <v>293.86322786386745</v>
      </c>
      <c r="I203" s="44">
        <v>10</v>
      </c>
      <c r="J203" s="46">
        <v>1784.8834452584849</v>
      </c>
    </row>
    <row r="204" spans="1:10" x14ac:dyDescent="0.2">
      <c r="A204" s="42">
        <v>199</v>
      </c>
      <c r="B204" s="44">
        <v>41473</v>
      </c>
      <c r="C204" s="44" t="s">
        <v>14</v>
      </c>
      <c r="D204" s="44" t="s">
        <v>10</v>
      </c>
      <c r="E204" s="44" t="s">
        <v>21</v>
      </c>
      <c r="F204" s="44" t="s">
        <v>27</v>
      </c>
      <c r="G204" s="45">
        <v>757.91293651347428</v>
      </c>
      <c r="H204" s="45">
        <v>215.03037819088661</v>
      </c>
      <c r="I204" s="44">
        <v>14</v>
      </c>
      <c r="J204" s="46">
        <v>1864.2932223821954</v>
      </c>
    </row>
    <row r="205" spans="1:10" x14ac:dyDescent="0.2">
      <c r="A205" s="42">
        <v>200</v>
      </c>
      <c r="B205" s="44">
        <v>41474</v>
      </c>
      <c r="C205" s="44" t="s">
        <v>14</v>
      </c>
      <c r="D205" s="44" t="s">
        <v>23</v>
      </c>
      <c r="E205" s="44" t="s">
        <v>21</v>
      </c>
      <c r="F205" s="44" t="s">
        <v>27</v>
      </c>
      <c r="G205" s="45">
        <v>509.67453686647389</v>
      </c>
      <c r="H205" s="45">
        <v>145.89315285748992</v>
      </c>
      <c r="I205" s="44">
        <v>11</v>
      </c>
      <c r="J205" s="46">
        <v>1390.0303409345956</v>
      </c>
    </row>
    <row r="206" spans="1:10" x14ac:dyDescent="0.2">
      <c r="A206" s="42">
        <v>201</v>
      </c>
      <c r="B206" s="44">
        <v>41475</v>
      </c>
      <c r="C206" s="44" t="s">
        <v>20</v>
      </c>
      <c r="D206" s="44" t="s">
        <v>22</v>
      </c>
      <c r="E206" s="44" t="s">
        <v>21</v>
      </c>
      <c r="F206" s="44" t="s">
        <v>28</v>
      </c>
      <c r="G206" s="45">
        <v>1248.8709039355899</v>
      </c>
      <c r="H206" s="45">
        <v>335.47635747075185</v>
      </c>
      <c r="I206" s="44">
        <v>14</v>
      </c>
      <c r="J206" s="46">
        <v>1059.7537562310074</v>
      </c>
    </row>
    <row r="207" spans="1:10" x14ac:dyDescent="0.2">
      <c r="A207" s="42">
        <v>202</v>
      </c>
      <c r="B207" s="44">
        <v>41476</v>
      </c>
      <c r="C207" s="44" t="s">
        <v>25</v>
      </c>
      <c r="D207" s="44" t="s">
        <v>15</v>
      </c>
      <c r="E207" s="44" t="s">
        <v>26</v>
      </c>
      <c r="F207" s="44" t="s">
        <v>19</v>
      </c>
      <c r="G207" s="45">
        <v>672.7707712730296</v>
      </c>
      <c r="H207" s="45">
        <v>184.77890328574443</v>
      </c>
      <c r="I207" s="44">
        <v>8</v>
      </c>
      <c r="J207" s="46">
        <v>1518.3957356948144</v>
      </c>
    </row>
    <row r="208" spans="1:10" x14ac:dyDescent="0.2">
      <c r="A208" s="42">
        <v>203</v>
      </c>
      <c r="B208" s="44">
        <v>41477</v>
      </c>
      <c r="C208" s="44" t="s">
        <v>14</v>
      </c>
      <c r="D208" s="44" t="s">
        <v>22</v>
      </c>
      <c r="E208" s="44" t="s">
        <v>18</v>
      </c>
      <c r="F208" s="44" t="s">
        <v>28</v>
      </c>
      <c r="G208" s="45">
        <v>854.61211214654702</v>
      </c>
      <c r="H208" s="45">
        <v>228.90274328363805</v>
      </c>
      <c r="I208" s="44">
        <v>13</v>
      </c>
      <c r="J208" s="46">
        <v>1481.6264290497534</v>
      </c>
    </row>
    <row r="209" spans="1:10" x14ac:dyDescent="0.2">
      <c r="A209" s="42">
        <v>204</v>
      </c>
      <c r="B209" s="44">
        <v>41478</v>
      </c>
      <c r="C209" s="44" t="s">
        <v>29</v>
      </c>
      <c r="D209" s="44" t="s">
        <v>10</v>
      </c>
      <c r="E209" s="44" t="s">
        <v>21</v>
      </c>
      <c r="F209" s="44" t="s">
        <v>19</v>
      </c>
      <c r="G209" s="45">
        <v>968.02862102074312</v>
      </c>
      <c r="H209" s="45">
        <v>301.0769414943295</v>
      </c>
      <c r="I209" s="44">
        <v>10</v>
      </c>
      <c r="J209" s="46">
        <v>1831.9264781427878</v>
      </c>
    </row>
    <row r="210" spans="1:10" x14ac:dyDescent="0.2">
      <c r="A210" s="42">
        <v>205</v>
      </c>
      <c r="B210" s="44">
        <v>41479</v>
      </c>
      <c r="C210" s="44" t="s">
        <v>14</v>
      </c>
      <c r="D210" s="44" t="s">
        <v>15</v>
      </c>
      <c r="E210" s="44" t="s">
        <v>21</v>
      </c>
      <c r="F210" s="44" t="s">
        <v>28</v>
      </c>
      <c r="G210" s="45">
        <v>1003.0456176515287</v>
      </c>
      <c r="H210" s="45">
        <v>307.04921281050321</v>
      </c>
      <c r="I210" s="44">
        <v>8</v>
      </c>
      <c r="J210" s="46">
        <v>1869.3225737255857</v>
      </c>
    </row>
    <row r="211" spans="1:10" x14ac:dyDescent="0.2">
      <c r="A211" s="42">
        <v>206</v>
      </c>
      <c r="B211" s="44">
        <v>41480</v>
      </c>
      <c r="C211" s="44" t="s">
        <v>20</v>
      </c>
      <c r="D211" s="44" t="s">
        <v>17</v>
      </c>
      <c r="E211" s="44" t="s">
        <v>21</v>
      </c>
      <c r="F211" s="44" t="s">
        <v>19</v>
      </c>
      <c r="G211" s="45">
        <v>1291.9953073025049</v>
      </c>
      <c r="H211" s="45">
        <v>380.96032145810335</v>
      </c>
      <c r="I211" s="44">
        <v>12</v>
      </c>
      <c r="J211" s="46">
        <v>1347.0305218843475</v>
      </c>
    </row>
    <row r="212" spans="1:10" x14ac:dyDescent="0.2">
      <c r="A212" s="42">
        <v>207</v>
      </c>
      <c r="B212" s="44">
        <v>41481</v>
      </c>
      <c r="C212" s="44" t="s">
        <v>11</v>
      </c>
      <c r="D212" s="44" t="s">
        <v>15</v>
      </c>
      <c r="E212" s="44" t="s">
        <v>21</v>
      </c>
      <c r="F212" s="44" t="s">
        <v>16</v>
      </c>
      <c r="G212" s="45">
        <v>1127.3294997019002</v>
      </c>
      <c r="H212" s="45">
        <v>322.09740402781989</v>
      </c>
      <c r="I212" s="44">
        <v>9</v>
      </c>
      <c r="J212" s="46">
        <v>1883.4064108318307</v>
      </c>
    </row>
    <row r="213" spans="1:10" x14ac:dyDescent="0.2">
      <c r="A213" s="42">
        <v>208</v>
      </c>
      <c r="B213" s="44">
        <v>41482</v>
      </c>
      <c r="C213" s="44" t="s">
        <v>25</v>
      </c>
      <c r="D213" s="44" t="s">
        <v>10</v>
      </c>
      <c r="E213" s="44" t="s">
        <v>18</v>
      </c>
      <c r="F213" s="44" t="s">
        <v>19</v>
      </c>
      <c r="G213" s="45">
        <v>617.09477448734901</v>
      </c>
      <c r="H213" s="45">
        <v>175.84446486022665</v>
      </c>
      <c r="I213" s="44">
        <v>13</v>
      </c>
      <c r="J213" s="46">
        <v>1554.2904821600746</v>
      </c>
    </row>
    <row r="214" spans="1:10" x14ac:dyDescent="0.2">
      <c r="A214" s="42">
        <v>209</v>
      </c>
      <c r="B214" s="44">
        <v>41483</v>
      </c>
      <c r="C214" s="44" t="s">
        <v>14</v>
      </c>
      <c r="D214" s="44" t="s">
        <v>15</v>
      </c>
      <c r="E214" s="44" t="s">
        <v>21</v>
      </c>
      <c r="F214" s="44" t="s">
        <v>27</v>
      </c>
      <c r="G214" s="45">
        <v>972.14552267916952</v>
      </c>
      <c r="H214" s="45">
        <v>274.75288266647675</v>
      </c>
      <c r="I214" s="44">
        <v>6</v>
      </c>
      <c r="J214" s="46">
        <v>1755.2937453357144</v>
      </c>
    </row>
    <row r="215" spans="1:10" x14ac:dyDescent="0.2">
      <c r="A215" s="42">
        <v>210</v>
      </c>
      <c r="B215" s="44">
        <v>41484</v>
      </c>
      <c r="C215" s="44" t="s">
        <v>14</v>
      </c>
      <c r="D215" s="44" t="s">
        <v>23</v>
      </c>
      <c r="E215" s="44" t="s">
        <v>18</v>
      </c>
      <c r="F215" s="44" t="s">
        <v>28</v>
      </c>
      <c r="G215" s="45">
        <v>1221.4690202789318</v>
      </c>
      <c r="H215" s="45">
        <v>382.23278341402295</v>
      </c>
      <c r="I215" s="44">
        <v>8</v>
      </c>
      <c r="J215" s="46">
        <v>1228.7251939665869</v>
      </c>
    </row>
    <row r="216" spans="1:10" x14ac:dyDescent="0.2">
      <c r="A216" s="42">
        <v>211</v>
      </c>
      <c r="B216" s="44">
        <v>41485</v>
      </c>
      <c r="C216" s="44" t="s">
        <v>29</v>
      </c>
      <c r="D216" s="44" t="s">
        <v>22</v>
      </c>
      <c r="E216" s="44" t="s">
        <v>18</v>
      </c>
      <c r="F216" s="44" t="s">
        <v>16</v>
      </c>
      <c r="G216" s="45">
        <v>1075.9052282252096</v>
      </c>
      <c r="H216" s="45">
        <v>305.37274996148847</v>
      </c>
      <c r="I216" s="44">
        <v>10</v>
      </c>
      <c r="J216" s="46">
        <v>1649.0914179674326</v>
      </c>
    </row>
    <row r="217" spans="1:10" x14ac:dyDescent="0.2">
      <c r="A217" s="42">
        <v>212</v>
      </c>
      <c r="B217" s="44">
        <v>41486</v>
      </c>
      <c r="C217" s="44" t="s">
        <v>11</v>
      </c>
      <c r="D217" s="44" t="s">
        <v>23</v>
      </c>
      <c r="E217" s="44" t="s">
        <v>26</v>
      </c>
      <c r="F217" s="44" t="s">
        <v>13</v>
      </c>
      <c r="G217" s="45">
        <v>962.89723454683713</v>
      </c>
      <c r="H217" s="45">
        <v>280.44706859308491</v>
      </c>
      <c r="I217" s="44">
        <v>13</v>
      </c>
      <c r="J217" s="46">
        <v>1195.3475715661011</v>
      </c>
    </row>
    <row r="218" spans="1:10" x14ac:dyDescent="0.2">
      <c r="A218" s="42">
        <v>213</v>
      </c>
      <c r="B218" s="44">
        <v>41487</v>
      </c>
      <c r="C218" s="44" t="s">
        <v>14</v>
      </c>
      <c r="D218" s="44" t="s">
        <v>15</v>
      </c>
      <c r="E218" s="44" t="s">
        <v>21</v>
      </c>
      <c r="F218" s="44" t="s">
        <v>28</v>
      </c>
      <c r="G218" s="45">
        <v>938.70878019033489</v>
      </c>
      <c r="H218" s="45">
        <v>294.29727669748723</v>
      </c>
      <c r="I218" s="44">
        <v>6</v>
      </c>
      <c r="J218" s="46">
        <v>1641.7428131228153</v>
      </c>
    </row>
    <row r="219" spans="1:10" x14ac:dyDescent="0.2">
      <c r="A219" s="42">
        <v>214</v>
      </c>
      <c r="B219" s="44">
        <v>41488</v>
      </c>
      <c r="C219" s="44" t="s">
        <v>29</v>
      </c>
      <c r="D219" s="44" t="s">
        <v>22</v>
      </c>
      <c r="E219" s="44" t="s">
        <v>24</v>
      </c>
      <c r="F219" s="44" t="s">
        <v>27</v>
      </c>
      <c r="G219" s="45">
        <v>667.07276840650889</v>
      </c>
      <c r="H219" s="45">
        <v>184.54519842979008</v>
      </c>
      <c r="I219" s="44">
        <v>8</v>
      </c>
      <c r="J219" s="46">
        <v>1612.5115014168837</v>
      </c>
    </row>
    <row r="220" spans="1:10" x14ac:dyDescent="0.2">
      <c r="A220" s="42">
        <v>215</v>
      </c>
      <c r="B220" s="44">
        <v>41489</v>
      </c>
      <c r="C220" s="44" t="s">
        <v>20</v>
      </c>
      <c r="D220" s="44" t="s">
        <v>22</v>
      </c>
      <c r="E220" s="44" t="s">
        <v>12</v>
      </c>
      <c r="F220" s="44" t="s">
        <v>13</v>
      </c>
      <c r="G220" s="45">
        <v>1265.0033634496067</v>
      </c>
      <c r="H220" s="45">
        <v>367.4429614650316</v>
      </c>
      <c r="I220" s="44">
        <v>11</v>
      </c>
      <c r="J220" s="46">
        <v>1108.1516713763299</v>
      </c>
    </row>
    <row r="221" spans="1:10" x14ac:dyDescent="0.2">
      <c r="A221" s="42">
        <v>216</v>
      </c>
      <c r="B221" s="44">
        <v>41490</v>
      </c>
      <c r="C221" s="44" t="s">
        <v>20</v>
      </c>
      <c r="D221" s="44" t="s">
        <v>10</v>
      </c>
      <c r="E221" s="44" t="s">
        <v>21</v>
      </c>
      <c r="F221" s="44" t="s">
        <v>16</v>
      </c>
      <c r="G221" s="45">
        <v>694.50296294764485</v>
      </c>
      <c r="H221" s="45">
        <v>205.74393689107478</v>
      </c>
      <c r="I221" s="44">
        <v>11</v>
      </c>
      <c r="J221" s="46">
        <v>1323.6913396368282</v>
      </c>
    </row>
    <row r="222" spans="1:10" x14ac:dyDescent="0.2">
      <c r="A222" s="42">
        <v>217</v>
      </c>
      <c r="B222" s="44">
        <v>41491</v>
      </c>
      <c r="C222" s="44" t="s">
        <v>25</v>
      </c>
      <c r="D222" s="44" t="s">
        <v>10</v>
      </c>
      <c r="E222" s="44" t="s">
        <v>26</v>
      </c>
      <c r="F222" s="44" t="s">
        <v>13</v>
      </c>
      <c r="G222" s="45">
        <v>369.778117623029</v>
      </c>
      <c r="H222" s="45">
        <v>107.27670273148725</v>
      </c>
      <c r="I222" s="44">
        <v>10</v>
      </c>
      <c r="J222" s="46">
        <v>1637.9685692630997</v>
      </c>
    </row>
    <row r="223" spans="1:10" x14ac:dyDescent="0.2">
      <c r="A223" s="42">
        <v>218</v>
      </c>
      <c r="B223" s="44">
        <v>41492</v>
      </c>
      <c r="C223" s="44" t="s">
        <v>14</v>
      </c>
      <c r="D223" s="44" t="s">
        <v>23</v>
      </c>
      <c r="E223" s="44" t="s">
        <v>21</v>
      </c>
      <c r="F223" s="44" t="s">
        <v>13</v>
      </c>
      <c r="G223" s="45">
        <v>658.64943435295163</v>
      </c>
      <c r="H223" s="45">
        <v>191.25275353342118</v>
      </c>
      <c r="I223" s="44">
        <v>11</v>
      </c>
      <c r="J223" s="46">
        <v>1015.2168126387231</v>
      </c>
    </row>
    <row r="224" spans="1:10" x14ac:dyDescent="0.2">
      <c r="A224" s="42">
        <v>219</v>
      </c>
      <c r="B224" s="44">
        <v>41493</v>
      </c>
      <c r="C224" s="44" t="s">
        <v>29</v>
      </c>
      <c r="D224" s="44" t="s">
        <v>22</v>
      </c>
      <c r="E224" s="44" t="s">
        <v>24</v>
      </c>
      <c r="F224" s="44" t="s">
        <v>27</v>
      </c>
      <c r="G224" s="45">
        <v>1236.6445457614964</v>
      </c>
      <c r="H224" s="45">
        <v>389.38294355788815</v>
      </c>
      <c r="I224" s="44">
        <v>12</v>
      </c>
      <c r="J224" s="46">
        <v>1956.0873411307673</v>
      </c>
    </row>
    <row r="225" spans="1:10" x14ac:dyDescent="0.2">
      <c r="A225" s="42">
        <v>220</v>
      </c>
      <c r="B225" s="44">
        <v>41494</v>
      </c>
      <c r="C225" s="44" t="s">
        <v>20</v>
      </c>
      <c r="D225" s="44" t="s">
        <v>10</v>
      </c>
      <c r="E225" s="44" t="s">
        <v>24</v>
      </c>
      <c r="F225" s="44" t="s">
        <v>27</v>
      </c>
      <c r="G225" s="45">
        <v>1040.1647631170263</v>
      </c>
      <c r="H225" s="45">
        <v>294.85891570136386</v>
      </c>
      <c r="I225" s="44">
        <v>12</v>
      </c>
      <c r="J225" s="46">
        <v>1182.8189312351949</v>
      </c>
    </row>
    <row r="226" spans="1:10" x14ac:dyDescent="0.2">
      <c r="A226" s="42">
        <v>221</v>
      </c>
      <c r="B226" s="44">
        <v>41495</v>
      </c>
      <c r="C226" s="44" t="s">
        <v>29</v>
      </c>
      <c r="D226" s="44" t="s">
        <v>23</v>
      </c>
      <c r="E226" s="44" t="s">
        <v>21</v>
      </c>
      <c r="F226" s="44" t="s">
        <v>13</v>
      </c>
      <c r="G226" s="45">
        <v>1236.8850926582636</v>
      </c>
      <c r="H226" s="45">
        <v>350.02747274740739</v>
      </c>
      <c r="I226" s="44">
        <v>5</v>
      </c>
      <c r="J226" s="46">
        <v>1642.3876307107103</v>
      </c>
    </row>
    <row r="227" spans="1:10" x14ac:dyDescent="0.2">
      <c r="A227" s="42">
        <v>222</v>
      </c>
      <c r="B227" s="44">
        <v>41496</v>
      </c>
      <c r="C227" s="44" t="s">
        <v>25</v>
      </c>
      <c r="D227" s="44" t="s">
        <v>22</v>
      </c>
      <c r="E227" s="44" t="s">
        <v>12</v>
      </c>
      <c r="F227" s="44" t="s">
        <v>16</v>
      </c>
      <c r="G227" s="45">
        <v>514.01333383087035</v>
      </c>
      <c r="H227" s="45">
        <v>137.14591646329686</v>
      </c>
      <c r="I227" s="44">
        <v>10</v>
      </c>
      <c r="J227" s="46">
        <v>1132.9629844205797</v>
      </c>
    </row>
    <row r="228" spans="1:10" x14ac:dyDescent="0.2">
      <c r="A228" s="42">
        <v>223</v>
      </c>
      <c r="B228" s="44">
        <v>41497</v>
      </c>
      <c r="C228" s="44" t="s">
        <v>25</v>
      </c>
      <c r="D228" s="44" t="s">
        <v>22</v>
      </c>
      <c r="E228" s="44" t="s">
        <v>12</v>
      </c>
      <c r="F228" s="44" t="s">
        <v>13</v>
      </c>
      <c r="G228" s="45">
        <v>919.51999952459948</v>
      </c>
      <c r="H228" s="45">
        <v>267.45353327597871</v>
      </c>
      <c r="I228" s="44">
        <v>5</v>
      </c>
      <c r="J228" s="46">
        <v>1179.1500110740519</v>
      </c>
    </row>
    <row r="229" spans="1:10" x14ac:dyDescent="0.2">
      <c r="A229" s="42">
        <v>224</v>
      </c>
      <c r="B229" s="44">
        <v>41498</v>
      </c>
      <c r="C229" s="44" t="s">
        <v>14</v>
      </c>
      <c r="D229" s="44" t="s">
        <v>23</v>
      </c>
      <c r="E229" s="44" t="s">
        <v>18</v>
      </c>
      <c r="F229" s="44" t="s">
        <v>16</v>
      </c>
      <c r="G229" s="45">
        <v>1228.7674041625337</v>
      </c>
      <c r="H229" s="45">
        <v>364.69836708816854</v>
      </c>
      <c r="I229" s="44">
        <v>8</v>
      </c>
      <c r="J229" s="46">
        <v>1115.8395469442885</v>
      </c>
    </row>
    <row r="230" spans="1:10" x14ac:dyDescent="0.2">
      <c r="A230" s="42">
        <v>225</v>
      </c>
      <c r="B230" s="44">
        <v>41499</v>
      </c>
      <c r="C230" s="44" t="s">
        <v>11</v>
      </c>
      <c r="D230" s="44" t="s">
        <v>22</v>
      </c>
      <c r="E230" s="44" t="s">
        <v>24</v>
      </c>
      <c r="F230" s="44" t="s">
        <v>28</v>
      </c>
      <c r="G230" s="45">
        <v>828.74684390298853</v>
      </c>
      <c r="H230" s="45">
        <v>221.03013850233961</v>
      </c>
      <c r="I230" s="44">
        <v>14</v>
      </c>
      <c r="J230" s="46">
        <v>1890.1615563170226</v>
      </c>
    </row>
    <row r="231" spans="1:10" x14ac:dyDescent="0.2">
      <c r="A231" s="42">
        <v>226</v>
      </c>
      <c r="B231" s="44">
        <v>41500</v>
      </c>
      <c r="C231" s="44" t="s">
        <v>14</v>
      </c>
      <c r="D231" s="44" t="s">
        <v>23</v>
      </c>
      <c r="E231" s="44" t="s">
        <v>21</v>
      </c>
      <c r="F231" s="44" t="s">
        <v>19</v>
      </c>
      <c r="G231" s="45">
        <v>465.892969774873</v>
      </c>
      <c r="H231" s="45">
        <v>133.85531684148967</v>
      </c>
      <c r="I231" s="44">
        <v>6</v>
      </c>
      <c r="J231" s="46">
        <v>1001.8467426206483</v>
      </c>
    </row>
    <row r="232" spans="1:10" x14ac:dyDescent="0.2">
      <c r="A232" s="42">
        <v>227</v>
      </c>
      <c r="B232" s="44">
        <v>41501</v>
      </c>
      <c r="C232" s="44" t="s">
        <v>14</v>
      </c>
      <c r="D232" s="44" t="s">
        <v>23</v>
      </c>
      <c r="E232" s="44" t="s">
        <v>21</v>
      </c>
      <c r="F232" s="44" t="s">
        <v>27</v>
      </c>
      <c r="G232" s="45">
        <v>712.61420515682266</v>
      </c>
      <c r="H232" s="45">
        <v>206.49549541662344</v>
      </c>
      <c r="I232" s="44">
        <v>13</v>
      </c>
      <c r="J232" s="46">
        <v>1103.5509966621407</v>
      </c>
    </row>
    <row r="233" spans="1:10" x14ac:dyDescent="0.2">
      <c r="A233" s="42">
        <v>228</v>
      </c>
      <c r="B233" s="44">
        <v>41502</v>
      </c>
      <c r="C233" s="44" t="s">
        <v>25</v>
      </c>
      <c r="D233" s="44" t="s">
        <v>17</v>
      </c>
      <c r="E233" s="44" t="s">
        <v>24</v>
      </c>
      <c r="F233" s="44" t="s">
        <v>16</v>
      </c>
      <c r="G233" s="45">
        <v>315.04388769751432</v>
      </c>
      <c r="H233" s="45">
        <v>98.566963247268262</v>
      </c>
      <c r="I233" s="44">
        <v>8</v>
      </c>
      <c r="J233" s="46">
        <v>1655.6435839339943</v>
      </c>
    </row>
    <row r="234" spans="1:10" x14ac:dyDescent="0.2">
      <c r="A234" s="42">
        <v>229</v>
      </c>
      <c r="B234" s="44">
        <v>41503</v>
      </c>
      <c r="C234" s="44" t="s">
        <v>14</v>
      </c>
      <c r="D234" s="44" t="s">
        <v>17</v>
      </c>
      <c r="E234" s="44" t="s">
        <v>21</v>
      </c>
      <c r="F234" s="44" t="s">
        <v>13</v>
      </c>
      <c r="G234" s="45">
        <v>558.54564834047892</v>
      </c>
      <c r="H234" s="45">
        <v>158.85427410631036</v>
      </c>
      <c r="I234" s="44">
        <v>6</v>
      </c>
      <c r="J234" s="46">
        <v>1331.480119936886</v>
      </c>
    </row>
    <row r="235" spans="1:10" x14ac:dyDescent="0.2">
      <c r="A235" s="42">
        <v>230</v>
      </c>
      <c r="B235" s="44">
        <v>41504</v>
      </c>
      <c r="C235" s="44" t="s">
        <v>11</v>
      </c>
      <c r="D235" s="44" t="s">
        <v>22</v>
      </c>
      <c r="E235" s="44" t="s">
        <v>12</v>
      </c>
      <c r="F235" s="44" t="s">
        <v>16</v>
      </c>
      <c r="G235" s="45">
        <v>473.78718383795297</v>
      </c>
      <c r="H235" s="45">
        <v>148.65687566725953</v>
      </c>
      <c r="I235" s="44">
        <v>7</v>
      </c>
      <c r="J235" s="46">
        <v>1284.4586032394513</v>
      </c>
    </row>
    <row r="236" spans="1:10" x14ac:dyDescent="0.2">
      <c r="A236" s="42">
        <v>231</v>
      </c>
      <c r="B236" s="44">
        <v>41505</v>
      </c>
      <c r="C236" s="44" t="s">
        <v>11</v>
      </c>
      <c r="D236" s="44" t="s">
        <v>15</v>
      </c>
      <c r="E236" s="44" t="s">
        <v>26</v>
      </c>
      <c r="F236" s="44" t="s">
        <v>27</v>
      </c>
      <c r="G236" s="45">
        <v>1288.9266313488392</v>
      </c>
      <c r="H236" s="45">
        <v>371.19627124899171</v>
      </c>
      <c r="I236" s="44">
        <v>11</v>
      </c>
      <c r="J236" s="46">
        <v>1903.4585743359962</v>
      </c>
    </row>
    <row r="237" spans="1:10" x14ac:dyDescent="0.2">
      <c r="A237" s="42">
        <v>232</v>
      </c>
      <c r="B237" s="44">
        <v>41506</v>
      </c>
      <c r="C237" s="44" t="s">
        <v>25</v>
      </c>
      <c r="D237" s="44" t="s">
        <v>10</v>
      </c>
      <c r="E237" s="44" t="s">
        <v>18</v>
      </c>
      <c r="F237" s="44" t="s">
        <v>19</v>
      </c>
      <c r="G237" s="45">
        <v>451.69647814448786</v>
      </c>
      <c r="H237" s="45">
        <v>120.20634434265286</v>
      </c>
      <c r="I237" s="44">
        <v>10</v>
      </c>
      <c r="J237" s="46">
        <v>1210.5996986207574</v>
      </c>
    </row>
    <row r="238" spans="1:10" x14ac:dyDescent="0.2">
      <c r="A238" s="42">
        <v>233</v>
      </c>
      <c r="B238" s="44">
        <v>41507</v>
      </c>
      <c r="C238" s="44" t="s">
        <v>14</v>
      </c>
      <c r="D238" s="44" t="s">
        <v>17</v>
      </c>
      <c r="E238" s="44" t="s">
        <v>21</v>
      </c>
      <c r="F238" s="44" t="s">
        <v>16</v>
      </c>
      <c r="G238" s="45">
        <v>880.25394048101589</v>
      </c>
      <c r="H238" s="45">
        <v>272.2306990225232</v>
      </c>
      <c r="I238" s="44">
        <v>10</v>
      </c>
      <c r="J238" s="46">
        <v>1461.3334701498043</v>
      </c>
    </row>
    <row r="239" spans="1:10" x14ac:dyDescent="0.2">
      <c r="A239" s="42">
        <v>234</v>
      </c>
      <c r="B239" s="44">
        <v>41508</v>
      </c>
      <c r="C239" s="44" t="s">
        <v>29</v>
      </c>
      <c r="D239" s="44" t="s">
        <v>23</v>
      </c>
      <c r="E239" s="44" t="s">
        <v>24</v>
      </c>
      <c r="F239" s="44" t="s">
        <v>13</v>
      </c>
      <c r="G239" s="45">
        <v>897.8323284639107</v>
      </c>
      <c r="H239" s="45">
        <v>261.38704107600438</v>
      </c>
      <c r="I239" s="44">
        <v>14</v>
      </c>
      <c r="J239" s="46">
        <v>1541.319783788892</v>
      </c>
    </row>
    <row r="240" spans="1:10" x14ac:dyDescent="0.2">
      <c r="A240" s="42">
        <v>235</v>
      </c>
      <c r="B240" s="44">
        <v>41509</v>
      </c>
      <c r="C240" s="44" t="s">
        <v>14</v>
      </c>
      <c r="D240" s="44" t="s">
        <v>22</v>
      </c>
      <c r="E240" s="44" t="s">
        <v>12</v>
      </c>
      <c r="F240" s="44" t="s">
        <v>19</v>
      </c>
      <c r="G240" s="45">
        <v>829.01391296989766</v>
      </c>
      <c r="H240" s="45">
        <v>246.92039615139154</v>
      </c>
      <c r="I240" s="44">
        <v>7</v>
      </c>
      <c r="J240" s="46">
        <v>1973.7909700093062</v>
      </c>
    </row>
    <row r="241" spans="1:10" x14ac:dyDescent="0.2">
      <c r="A241" s="42">
        <v>236</v>
      </c>
      <c r="B241" s="44">
        <v>41510</v>
      </c>
      <c r="C241" s="44" t="s">
        <v>20</v>
      </c>
      <c r="D241" s="44" t="s">
        <v>15</v>
      </c>
      <c r="E241" s="44" t="s">
        <v>18</v>
      </c>
      <c r="F241" s="44" t="s">
        <v>19</v>
      </c>
      <c r="G241" s="45">
        <v>326.03989204328911</v>
      </c>
      <c r="H241" s="45">
        <v>101.87290462328295</v>
      </c>
      <c r="I241" s="44">
        <v>8</v>
      </c>
      <c r="J241" s="46">
        <v>1507.0587141726144</v>
      </c>
    </row>
    <row r="242" spans="1:10" x14ac:dyDescent="0.2">
      <c r="A242" s="42">
        <v>237</v>
      </c>
      <c r="B242" s="44">
        <v>41511</v>
      </c>
      <c r="C242" s="44" t="s">
        <v>25</v>
      </c>
      <c r="D242" s="44" t="s">
        <v>17</v>
      </c>
      <c r="E242" s="44" t="s">
        <v>18</v>
      </c>
      <c r="F242" s="44" t="s">
        <v>16</v>
      </c>
      <c r="G242" s="45">
        <v>772.83889209433664</v>
      </c>
      <c r="H242" s="45">
        <v>241.97919031017685</v>
      </c>
      <c r="I242" s="44">
        <v>13</v>
      </c>
      <c r="J242" s="46">
        <v>1902.3289095308292</v>
      </c>
    </row>
    <row r="243" spans="1:10" x14ac:dyDescent="0.2">
      <c r="A243" s="42">
        <v>238</v>
      </c>
      <c r="B243" s="44">
        <v>41512</v>
      </c>
      <c r="C243" s="44" t="s">
        <v>29</v>
      </c>
      <c r="D243" s="44" t="s">
        <v>10</v>
      </c>
      <c r="E243" s="44" t="s">
        <v>24</v>
      </c>
      <c r="F243" s="44" t="s">
        <v>27</v>
      </c>
      <c r="G243" s="45">
        <v>1017.8336677940986</v>
      </c>
      <c r="H243" s="45">
        <v>272.56457893556188</v>
      </c>
      <c r="I243" s="44">
        <v>5</v>
      </c>
      <c r="J243" s="46">
        <v>1741.0423145915163</v>
      </c>
    </row>
    <row r="244" spans="1:10" x14ac:dyDescent="0.2">
      <c r="A244" s="42">
        <v>239</v>
      </c>
      <c r="B244" s="44">
        <v>41513</v>
      </c>
      <c r="C244" s="44" t="s">
        <v>11</v>
      </c>
      <c r="D244" s="44" t="s">
        <v>10</v>
      </c>
      <c r="E244" s="44" t="s">
        <v>21</v>
      </c>
      <c r="F244" s="44" t="s">
        <v>28</v>
      </c>
      <c r="G244" s="45">
        <v>616.45338454476257</v>
      </c>
      <c r="H244" s="45">
        <v>166.44292591840232</v>
      </c>
      <c r="I244" s="44">
        <v>9</v>
      </c>
      <c r="J244" s="46">
        <v>1218.9240248490619</v>
      </c>
    </row>
    <row r="245" spans="1:10" x14ac:dyDescent="0.2">
      <c r="A245" s="42">
        <v>240</v>
      </c>
      <c r="B245" s="44">
        <v>41514</v>
      </c>
      <c r="C245" s="44" t="s">
        <v>29</v>
      </c>
      <c r="D245" s="44" t="s">
        <v>17</v>
      </c>
      <c r="E245" s="44" t="s">
        <v>18</v>
      </c>
      <c r="F245" s="44" t="s">
        <v>19</v>
      </c>
      <c r="G245" s="45">
        <v>666.90691455187994</v>
      </c>
      <c r="H245" s="45">
        <v>196.87541659557178</v>
      </c>
      <c r="I245" s="44">
        <v>9</v>
      </c>
      <c r="J245" s="46">
        <v>1504.4581962041407</v>
      </c>
    </row>
    <row r="246" spans="1:10" x14ac:dyDescent="0.2">
      <c r="A246" s="42">
        <v>241</v>
      </c>
      <c r="B246" s="44">
        <v>41515</v>
      </c>
      <c r="C246" s="44" t="s">
        <v>11</v>
      </c>
      <c r="D246" s="44" t="s">
        <v>23</v>
      </c>
      <c r="E246" s="44" t="s">
        <v>18</v>
      </c>
      <c r="F246" s="44" t="s">
        <v>13</v>
      </c>
      <c r="G246" s="45">
        <v>442.65807000858644</v>
      </c>
      <c r="H246" s="45">
        <v>122.97555895087179</v>
      </c>
      <c r="I246" s="44">
        <v>11</v>
      </c>
      <c r="J246" s="46">
        <v>1489.3130559608835</v>
      </c>
    </row>
    <row r="247" spans="1:10" x14ac:dyDescent="0.2">
      <c r="A247" s="42">
        <v>242</v>
      </c>
      <c r="B247" s="44">
        <v>41516</v>
      </c>
      <c r="C247" s="44" t="s">
        <v>29</v>
      </c>
      <c r="D247" s="44" t="s">
        <v>22</v>
      </c>
      <c r="E247" s="44" t="s">
        <v>21</v>
      </c>
      <c r="F247" s="44" t="s">
        <v>13</v>
      </c>
      <c r="G247" s="45">
        <v>435.21376192620414</v>
      </c>
      <c r="H247" s="45">
        <v>118.50180656327669</v>
      </c>
      <c r="I247" s="44">
        <v>14</v>
      </c>
      <c r="J247" s="46">
        <v>1503.4077256795806</v>
      </c>
    </row>
    <row r="248" spans="1:10" x14ac:dyDescent="0.2">
      <c r="A248" s="42">
        <v>243</v>
      </c>
      <c r="B248" s="44">
        <v>41517</v>
      </c>
      <c r="C248" s="44" t="s">
        <v>25</v>
      </c>
      <c r="D248" s="44" t="s">
        <v>23</v>
      </c>
      <c r="E248" s="44" t="s">
        <v>26</v>
      </c>
      <c r="F248" s="44" t="s">
        <v>19</v>
      </c>
      <c r="G248" s="45">
        <v>1262.278384310076</v>
      </c>
      <c r="H248" s="45">
        <v>381.67128463311872</v>
      </c>
      <c r="I248" s="44">
        <v>13</v>
      </c>
      <c r="J248" s="46">
        <v>1351.0576499679851</v>
      </c>
    </row>
    <row r="249" spans="1:10" x14ac:dyDescent="0.2">
      <c r="A249" s="42">
        <v>244</v>
      </c>
      <c r="B249" s="44">
        <v>41518</v>
      </c>
      <c r="C249" s="44" t="s">
        <v>11</v>
      </c>
      <c r="D249" s="44" t="s">
        <v>23</v>
      </c>
      <c r="E249" s="44" t="s">
        <v>21</v>
      </c>
      <c r="F249" s="44" t="s">
        <v>28</v>
      </c>
      <c r="G249" s="45">
        <v>771.87479691534872</v>
      </c>
      <c r="H249" s="45">
        <v>223.60084021511321</v>
      </c>
      <c r="I249" s="44">
        <v>14</v>
      </c>
      <c r="J249" s="46">
        <v>1229.7232692375344</v>
      </c>
    </row>
    <row r="250" spans="1:10" x14ac:dyDescent="0.2">
      <c r="A250" s="42">
        <v>245</v>
      </c>
      <c r="B250" s="44">
        <v>41519</v>
      </c>
      <c r="C250" s="44" t="s">
        <v>14</v>
      </c>
      <c r="D250" s="44" t="s">
        <v>22</v>
      </c>
      <c r="E250" s="44" t="s">
        <v>24</v>
      </c>
      <c r="F250" s="44" t="s">
        <v>28</v>
      </c>
      <c r="G250" s="45">
        <v>889.26320346510352</v>
      </c>
      <c r="H250" s="45">
        <v>251.89483950649779</v>
      </c>
      <c r="I250" s="44">
        <v>8</v>
      </c>
      <c r="J250" s="46">
        <v>1984.3292530275369</v>
      </c>
    </row>
    <row r="251" spans="1:10" x14ac:dyDescent="0.2">
      <c r="A251" s="42">
        <v>246</v>
      </c>
      <c r="B251" s="44">
        <v>41520</v>
      </c>
      <c r="C251" s="44" t="s">
        <v>20</v>
      </c>
      <c r="D251" s="44" t="s">
        <v>10</v>
      </c>
      <c r="E251" s="44" t="s">
        <v>18</v>
      </c>
      <c r="F251" s="44" t="s">
        <v>13</v>
      </c>
      <c r="G251" s="45">
        <v>408.02724960165301</v>
      </c>
      <c r="H251" s="45">
        <v>111.1251062463494</v>
      </c>
      <c r="I251" s="44">
        <v>8</v>
      </c>
      <c r="J251" s="46">
        <v>1403.3259350829865</v>
      </c>
    </row>
    <row r="252" spans="1:10" x14ac:dyDescent="0.2">
      <c r="A252" s="42">
        <v>247</v>
      </c>
      <c r="B252" s="44">
        <v>41521</v>
      </c>
      <c r="C252" s="44" t="s">
        <v>14</v>
      </c>
      <c r="D252" s="44" t="s">
        <v>23</v>
      </c>
      <c r="E252" s="44" t="s">
        <v>26</v>
      </c>
      <c r="F252" s="44" t="s">
        <v>16</v>
      </c>
      <c r="G252" s="45">
        <v>627.59187392571425</v>
      </c>
      <c r="H252" s="45">
        <v>181.72301851700161</v>
      </c>
      <c r="I252" s="44">
        <v>10</v>
      </c>
      <c r="J252" s="46">
        <v>1548.5585932695778</v>
      </c>
    </row>
    <row r="253" spans="1:10" x14ac:dyDescent="0.2">
      <c r="A253" s="42">
        <v>248</v>
      </c>
      <c r="B253" s="44">
        <v>41522</v>
      </c>
      <c r="C253" s="44" t="s">
        <v>11</v>
      </c>
      <c r="D253" s="44" t="s">
        <v>15</v>
      </c>
      <c r="E253" s="44" t="s">
        <v>21</v>
      </c>
      <c r="F253" s="44" t="s">
        <v>19</v>
      </c>
      <c r="G253" s="45">
        <v>425.45171780537447</v>
      </c>
      <c r="H253" s="45">
        <v>118.54462399632308</v>
      </c>
      <c r="I253" s="44">
        <v>13</v>
      </c>
      <c r="J253" s="46">
        <v>1924.3588024773057</v>
      </c>
    </row>
    <row r="254" spans="1:10" x14ac:dyDescent="0.2">
      <c r="A254" s="42">
        <v>249</v>
      </c>
      <c r="B254" s="44">
        <v>41523</v>
      </c>
      <c r="C254" s="44" t="s">
        <v>11</v>
      </c>
      <c r="D254" s="44" t="s">
        <v>15</v>
      </c>
      <c r="E254" s="44" t="s">
        <v>24</v>
      </c>
      <c r="F254" s="44" t="s">
        <v>28</v>
      </c>
      <c r="G254" s="45">
        <v>517.24571978286031</v>
      </c>
      <c r="H254" s="45">
        <v>157.28255227267948</v>
      </c>
      <c r="I254" s="44">
        <v>12</v>
      </c>
      <c r="J254" s="46">
        <v>1020.5620072630999</v>
      </c>
    </row>
    <row r="255" spans="1:10" x14ac:dyDescent="0.2">
      <c r="A255" s="42">
        <v>250</v>
      </c>
      <c r="B255" s="44">
        <v>41524</v>
      </c>
      <c r="C255" s="44" t="s">
        <v>25</v>
      </c>
      <c r="D255" s="44" t="s">
        <v>17</v>
      </c>
      <c r="E255" s="44" t="s">
        <v>26</v>
      </c>
      <c r="F255" s="44" t="s">
        <v>27</v>
      </c>
      <c r="G255" s="45">
        <v>1255.8867655078054</v>
      </c>
      <c r="H255" s="45">
        <v>394.05023733212278</v>
      </c>
      <c r="I255" s="44">
        <v>6</v>
      </c>
      <c r="J255" s="46">
        <v>1121.6994640094306</v>
      </c>
    </row>
    <row r="256" spans="1:10" x14ac:dyDescent="0.2">
      <c r="A256" s="42">
        <v>251</v>
      </c>
      <c r="B256" s="44">
        <v>41525</v>
      </c>
      <c r="C256" s="44" t="s">
        <v>14</v>
      </c>
      <c r="D256" s="44" t="s">
        <v>22</v>
      </c>
      <c r="E256" s="44" t="s">
        <v>12</v>
      </c>
      <c r="F256" s="44" t="s">
        <v>28</v>
      </c>
      <c r="G256" s="45">
        <v>610.13811339703716</v>
      </c>
      <c r="H256" s="45">
        <v>164.05816639301747</v>
      </c>
      <c r="I256" s="44">
        <v>11</v>
      </c>
      <c r="J256" s="46">
        <v>1261.9077295132711</v>
      </c>
    </row>
    <row r="257" spans="1:10" x14ac:dyDescent="0.2">
      <c r="A257" s="42">
        <v>252</v>
      </c>
      <c r="B257" s="44">
        <v>41526</v>
      </c>
      <c r="C257" s="44" t="s">
        <v>29</v>
      </c>
      <c r="D257" s="44" t="s">
        <v>23</v>
      </c>
      <c r="E257" s="44" t="s">
        <v>12</v>
      </c>
      <c r="F257" s="44" t="s">
        <v>13</v>
      </c>
      <c r="G257" s="45">
        <v>429.38675696096436</v>
      </c>
      <c r="H257" s="45">
        <v>133.51066522708936</v>
      </c>
      <c r="I257" s="44">
        <v>9</v>
      </c>
      <c r="J257" s="46">
        <v>1763.0764521547694</v>
      </c>
    </row>
    <row r="258" spans="1:10" x14ac:dyDescent="0.2">
      <c r="A258" s="42">
        <v>253</v>
      </c>
      <c r="B258" s="44">
        <v>41527</v>
      </c>
      <c r="C258" s="44" t="s">
        <v>11</v>
      </c>
      <c r="D258" s="44" t="s">
        <v>15</v>
      </c>
      <c r="E258" s="44" t="s">
        <v>24</v>
      </c>
      <c r="F258" s="44" t="s">
        <v>27</v>
      </c>
      <c r="G258" s="45">
        <v>640.24189001698653</v>
      </c>
      <c r="H258" s="45">
        <v>192.93461611456362</v>
      </c>
      <c r="I258" s="44">
        <v>8</v>
      </c>
      <c r="J258" s="46">
        <v>1556.3195683482481</v>
      </c>
    </row>
    <row r="259" spans="1:10" x14ac:dyDescent="0.2">
      <c r="A259" s="42">
        <v>254</v>
      </c>
      <c r="B259" s="44">
        <v>41528</v>
      </c>
      <c r="C259" s="44" t="s">
        <v>29</v>
      </c>
      <c r="D259" s="44" t="s">
        <v>23</v>
      </c>
      <c r="E259" s="44" t="s">
        <v>21</v>
      </c>
      <c r="F259" s="44" t="s">
        <v>28</v>
      </c>
      <c r="G259" s="45">
        <v>1000.7436845514417</v>
      </c>
      <c r="H259" s="45">
        <v>275.95772197049075</v>
      </c>
      <c r="I259" s="44">
        <v>7</v>
      </c>
      <c r="J259" s="46">
        <v>1469.8030547663598</v>
      </c>
    </row>
    <row r="260" spans="1:10" x14ac:dyDescent="0.2">
      <c r="A260" s="42">
        <v>255</v>
      </c>
      <c r="B260" s="44">
        <v>41529</v>
      </c>
      <c r="C260" s="44" t="s">
        <v>25</v>
      </c>
      <c r="D260" s="44" t="s">
        <v>10</v>
      </c>
      <c r="E260" s="44" t="s">
        <v>21</v>
      </c>
      <c r="F260" s="44" t="s">
        <v>13</v>
      </c>
      <c r="G260" s="45">
        <v>565.73912546348038</v>
      </c>
      <c r="H260" s="45">
        <v>150.91878049353264</v>
      </c>
      <c r="I260" s="44">
        <v>11</v>
      </c>
      <c r="J260" s="46">
        <v>1812.9071947219866</v>
      </c>
    </row>
    <row r="261" spans="1:10" x14ac:dyDescent="0.2">
      <c r="A261" s="42">
        <v>256</v>
      </c>
      <c r="B261" s="44">
        <v>41530</v>
      </c>
      <c r="C261" s="44" t="s">
        <v>14</v>
      </c>
      <c r="D261" s="44" t="s">
        <v>23</v>
      </c>
      <c r="E261" s="44" t="s">
        <v>18</v>
      </c>
      <c r="F261" s="44" t="s">
        <v>16</v>
      </c>
      <c r="G261" s="45">
        <v>450.97640989645834</v>
      </c>
      <c r="H261" s="45">
        <v>140.9447531024185</v>
      </c>
      <c r="I261" s="44">
        <v>10</v>
      </c>
      <c r="J261" s="46">
        <v>1733.7322706602638</v>
      </c>
    </row>
    <row r="262" spans="1:10" x14ac:dyDescent="0.2">
      <c r="A262" s="42">
        <v>257</v>
      </c>
      <c r="B262" s="44">
        <v>41531</v>
      </c>
      <c r="C262" s="44" t="s">
        <v>25</v>
      </c>
      <c r="D262" s="44" t="s">
        <v>22</v>
      </c>
      <c r="E262" s="44" t="s">
        <v>18</v>
      </c>
      <c r="F262" s="44" t="s">
        <v>16</v>
      </c>
      <c r="G262" s="45">
        <v>426.97416660427427</v>
      </c>
      <c r="H262" s="45">
        <v>117.94344167819285</v>
      </c>
      <c r="I262" s="44">
        <v>6</v>
      </c>
      <c r="J262" s="46">
        <v>1022.2765502315418</v>
      </c>
    </row>
    <row r="263" spans="1:10" x14ac:dyDescent="0.2">
      <c r="A263" s="42">
        <v>258</v>
      </c>
      <c r="B263" s="44">
        <v>41532</v>
      </c>
      <c r="C263" s="44" t="s">
        <v>11</v>
      </c>
      <c r="D263" s="44" t="s">
        <v>17</v>
      </c>
      <c r="E263" s="44" t="s">
        <v>12</v>
      </c>
      <c r="F263" s="44" t="s">
        <v>13</v>
      </c>
      <c r="G263" s="45">
        <v>1169.0410961790817</v>
      </c>
      <c r="H263" s="45">
        <v>313.53288085152195</v>
      </c>
      <c r="I263" s="44">
        <v>5</v>
      </c>
      <c r="J263" s="46">
        <v>1975.9727989685689</v>
      </c>
    </row>
    <row r="264" spans="1:10" x14ac:dyDescent="0.2">
      <c r="A264" s="42">
        <v>259</v>
      </c>
      <c r="B264" s="44">
        <v>41533</v>
      </c>
      <c r="C264" s="44" t="s">
        <v>20</v>
      </c>
      <c r="D264" s="44" t="s">
        <v>22</v>
      </c>
      <c r="E264" s="44" t="s">
        <v>18</v>
      </c>
      <c r="F264" s="44" t="s">
        <v>13</v>
      </c>
      <c r="G264" s="45">
        <v>707.34048748398072</v>
      </c>
      <c r="H264" s="45">
        <v>212.28188403720316</v>
      </c>
      <c r="I264" s="44">
        <v>5</v>
      </c>
      <c r="J264" s="46">
        <v>1213.287654106437</v>
      </c>
    </row>
    <row r="265" spans="1:10" x14ac:dyDescent="0.2">
      <c r="A265" s="42">
        <v>260</v>
      </c>
      <c r="B265" s="44">
        <v>41534</v>
      </c>
      <c r="C265" s="44" t="s">
        <v>20</v>
      </c>
      <c r="D265" s="44" t="s">
        <v>23</v>
      </c>
      <c r="E265" s="44" t="s">
        <v>21</v>
      </c>
      <c r="F265" s="44" t="s">
        <v>28</v>
      </c>
      <c r="G265" s="45">
        <v>503.01584369483476</v>
      </c>
      <c r="H265" s="45">
        <v>134.05190965093217</v>
      </c>
      <c r="I265" s="44">
        <v>6</v>
      </c>
      <c r="J265" s="46">
        <v>1293.1731980450904</v>
      </c>
    </row>
    <row r="266" spans="1:10" x14ac:dyDescent="0.2">
      <c r="A266" s="42">
        <v>261</v>
      </c>
      <c r="B266" s="44">
        <v>41535</v>
      </c>
      <c r="C266" s="44" t="s">
        <v>14</v>
      </c>
      <c r="D266" s="44" t="s">
        <v>10</v>
      </c>
      <c r="E266" s="44" t="s">
        <v>12</v>
      </c>
      <c r="F266" s="44" t="s">
        <v>13</v>
      </c>
      <c r="G266" s="45">
        <v>1169.5816657758028</v>
      </c>
      <c r="H266" s="45">
        <v>331.74403746115877</v>
      </c>
      <c r="I266" s="44">
        <v>6</v>
      </c>
      <c r="J266" s="46">
        <v>1716.512637891095</v>
      </c>
    </row>
    <row r="267" spans="1:10" x14ac:dyDescent="0.2">
      <c r="A267" s="42">
        <v>262</v>
      </c>
      <c r="B267" s="44">
        <v>41536</v>
      </c>
      <c r="C267" s="44" t="s">
        <v>25</v>
      </c>
      <c r="D267" s="44" t="s">
        <v>23</v>
      </c>
      <c r="E267" s="44" t="s">
        <v>12</v>
      </c>
      <c r="F267" s="44" t="s">
        <v>16</v>
      </c>
      <c r="G267" s="45">
        <v>473.44047273321132</v>
      </c>
      <c r="H267" s="45">
        <v>138.95974307516568</v>
      </c>
      <c r="I267" s="44">
        <v>7</v>
      </c>
      <c r="J267" s="46">
        <v>1257.9362997755616</v>
      </c>
    </row>
    <row r="268" spans="1:10" x14ac:dyDescent="0.2">
      <c r="A268" s="42">
        <v>263</v>
      </c>
      <c r="B268" s="44">
        <v>41537</v>
      </c>
      <c r="C268" s="44" t="s">
        <v>20</v>
      </c>
      <c r="D268" s="44" t="s">
        <v>10</v>
      </c>
      <c r="E268" s="44" t="s">
        <v>12</v>
      </c>
      <c r="F268" s="44" t="s">
        <v>27</v>
      </c>
      <c r="G268" s="45">
        <v>1043.7175772593337</v>
      </c>
      <c r="H268" s="45">
        <v>290.23976350852109</v>
      </c>
      <c r="I268" s="44">
        <v>14</v>
      </c>
      <c r="J268" s="46">
        <v>1992.7621404719025</v>
      </c>
    </row>
    <row r="269" spans="1:10" x14ac:dyDescent="0.2">
      <c r="A269" s="42">
        <v>264</v>
      </c>
      <c r="B269" s="44">
        <v>41538</v>
      </c>
      <c r="C269" s="44" t="s">
        <v>25</v>
      </c>
      <c r="D269" s="44" t="s">
        <v>23</v>
      </c>
      <c r="E269" s="44" t="s">
        <v>26</v>
      </c>
      <c r="F269" s="44" t="s">
        <v>28</v>
      </c>
      <c r="G269" s="45">
        <v>907.71905217566416</v>
      </c>
      <c r="H269" s="45">
        <v>268.69112164035971</v>
      </c>
      <c r="I269" s="44">
        <v>10</v>
      </c>
      <c r="J269" s="46">
        <v>1694.9963315650944</v>
      </c>
    </row>
    <row r="270" spans="1:10" x14ac:dyDescent="0.2">
      <c r="A270" s="42">
        <v>265</v>
      </c>
      <c r="B270" s="44">
        <v>41539</v>
      </c>
      <c r="C270" s="44" t="s">
        <v>29</v>
      </c>
      <c r="D270" s="44" t="s">
        <v>15</v>
      </c>
      <c r="E270" s="44" t="s">
        <v>12</v>
      </c>
      <c r="F270" s="44" t="s">
        <v>19</v>
      </c>
      <c r="G270" s="45">
        <v>1285.2915372967364</v>
      </c>
      <c r="H270" s="45">
        <v>389.41215406575475</v>
      </c>
      <c r="I270" s="44">
        <v>9</v>
      </c>
      <c r="J270" s="46">
        <v>1439.3255338351285</v>
      </c>
    </row>
    <row r="271" spans="1:10" x14ac:dyDescent="0.2">
      <c r="A271" s="42">
        <v>266</v>
      </c>
      <c r="B271" s="44">
        <v>41540</v>
      </c>
      <c r="C271" s="44" t="s">
        <v>20</v>
      </c>
      <c r="D271" s="44" t="s">
        <v>15</v>
      </c>
      <c r="E271" s="44" t="s">
        <v>12</v>
      </c>
      <c r="F271" s="44" t="s">
        <v>16</v>
      </c>
      <c r="G271" s="45">
        <v>455.26515764422049</v>
      </c>
      <c r="H271" s="45">
        <v>122.24871575739589</v>
      </c>
      <c r="I271" s="44">
        <v>5</v>
      </c>
      <c r="J271" s="46">
        <v>1016.4335866213103</v>
      </c>
    </row>
    <row r="272" spans="1:10" x14ac:dyDescent="0.2">
      <c r="A272" s="42">
        <v>267</v>
      </c>
      <c r="B272" s="44">
        <v>41541</v>
      </c>
      <c r="C272" s="44" t="s">
        <v>11</v>
      </c>
      <c r="D272" s="44" t="s">
        <v>15</v>
      </c>
      <c r="E272" s="44" t="s">
        <v>12</v>
      </c>
      <c r="F272" s="44" t="s">
        <v>28</v>
      </c>
      <c r="G272" s="45">
        <v>1027.3045567955025</v>
      </c>
      <c r="H272" s="45">
        <v>275.79939051867433</v>
      </c>
      <c r="I272" s="44">
        <v>10</v>
      </c>
      <c r="J272" s="46">
        <v>1645.3319803798747</v>
      </c>
    </row>
    <row r="273" spans="1:10" x14ac:dyDescent="0.2">
      <c r="A273" s="42">
        <v>268</v>
      </c>
      <c r="B273" s="44">
        <v>41542</v>
      </c>
      <c r="C273" s="44" t="s">
        <v>25</v>
      </c>
      <c r="D273" s="44" t="s">
        <v>15</v>
      </c>
      <c r="E273" s="44" t="s">
        <v>12</v>
      </c>
      <c r="F273" s="44" t="s">
        <v>27</v>
      </c>
      <c r="G273" s="45">
        <v>610.63071394025394</v>
      </c>
      <c r="H273" s="45">
        <v>189.77085480899257</v>
      </c>
      <c r="I273" s="44">
        <v>5</v>
      </c>
      <c r="J273" s="46">
        <v>1497.0287267659626</v>
      </c>
    </row>
    <row r="274" spans="1:10" x14ac:dyDescent="0.2">
      <c r="A274" s="42">
        <v>269</v>
      </c>
      <c r="B274" s="44">
        <v>41543</v>
      </c>
      <c r="C274" s="44" t="s">
        <v>29</v>
      </c>
      <c r="D274" s="44" t="s">
        <v>23</v>
      </c>
      <c r="E274" s="44" t="s">
        <v>18</v>
      </c>
      <c r="F274" s="44" t="s">
        <v>13</v>
      </c>
      <c r="G274" s="45">
        <v>1278.9364765551359</v>
      </c>
      <c r="H274" s="45">
        <v>361.07339056905261</v>
      </c>
      <c r="I274" s="44">
        <v>13</v>
      </c>
      <c r="J274" s="46">
        <v>1053.8171380570186</v>
      </c>
    </row>
    <row r="275" spans="1:10" x14ac:dyDescent="0.2">
      <c r="A275" s="42">
        <v>270</v>
      </c>
      <c r="B275" s="44">
        <v>41544</v>
      </c>
      <c r="C275" s="44" t="s">
        <v>29</v>
      </c>
      <c r="D275" s="44" t="s">
        <v>23</v>
      </c>
      <c r="E275" s="44" t="s">
        <v>12</v>
      </c>
      <c r="F275" s="44" t="s">
        <v>13</v>
      </c>
      <c r="G275" s="45">
        <v>887.43468638078605</v>
      </c>
      <c r="H275" s="45">
        <v>253.2464353518501</v>
      </c>
      <c r="I275" s="44">
        <v>6</v>
      </c>
      <c r="J275" s="46">
        <v>1783.0408772153824</v>
      </c>
    </row>
    <row r="276" spans="1:10" x14ac:dyDescent="0.2">
      <c r="A276" s="42">
        <v>271</v>
      </c>
      <c r="B276" s="44">
        <v>41545</v>
      </c>
      <c r="C276" s="44" t="s">
        <v>14</v>
      </c>
      <c r="D276" s="44" t="s">
        <v>22</v>
      </c>
      <c r="E276" s="44" t="s">
        <v>18</v>
      </c>
      <c r="F276" s="44" t="s">
        <v>27</v>
      </c>
      <c r="G276" s="45">
        <v>1259.37085491432</v>
      </c>
      <c r="H276" s="45">
        <v>345.85428740032438</v>
      </c>
      <c r="I276" s="44">
        <v>11</v>
      </c>
      <c r="J276" s="46">
        <v>1332.9115103955046</v>
      </c>
    </row>
    <row r="277" spans="1:10" x14ac:dyDescent="0.2">
      <c r="A277" s="42">
        <v>272</v>
      </c>
      <c r="B277" s="44">
        <v>41546</v>
      </c>
      <c r="C277" s="44" t="s">
        <v>11</v>
      </c>
      <c r="D277" s="44" t="s">
        <v>17</v>
      </c>
      <c r="E277" s="44" t="s">
        <v>26</v>
      </c>
      <c r="F277" s="44" t="s">
        <v>28</v>
      </c>
      <c r="G277" s="45">
        <v>1048.4727830712573</v>
      </c>
      <c r="H277" s="45">
        <v>328.30458894127622</v>
      </c>
      <c r="I277" s="44">
        <v>7</v>
      </c>
      <c r="J277" s="46">
        <v>1581.4944458697194</v>
      </c>
    </row>
    <row r="278" spans="1:10" x14ac:dyDescent="0.2">
      <c r="A278" s="42">
        <v>273</v>
      </c>
      <c r="B278" s="44">
        <v>41547</v>
      </c>
      <c r="C278" s="44" t="s">
        <v>25</v>
      </c>
      <c r="D278" s="44" t="s">
        <v>22</v>
      </c>
      <c r="E278" s="44" t="s">
        <v>24</v>
      </c>
      <c r="F278" s="44" t="s">
        <v>13</v>
      </c>
      <c r="G278" s="45">
        <v>929.26242008198051</v>
      </c>
      <c r="H278" s="45">
        <v>255.43354577409247</v>
      </c>
      <c r="I278" s="44">
        <v>8</v>
      </c>
      <c r="J278" s="46">
        <v>1456.6409659274898</v>
      </c>
    </row>
    <row r="279" spans="1:10" x14ac:dyDescent="0.2">
      <c r="A279" s="42">
        <v>274</v>
      </c>
      <c r="B279" s="44">
        <v>41548</v>
      </c>
      <c r="C279" s="44" t="s">
        <v>11</v>
      </c>
      <c r="D279" s="44" t="s">
        <v>17</v>
      </c>
      <c r="E279" s="44" t="s">
        <v>24</v>
      </c>
      <c r="F279" s="44" t="s">
        <v>28</v>
      </c>
      <c r="G279" s="45">
        <v>1296.5428115530408</v>
      </c>
      <c r="H279" s="45">
        <v>360.32735111434596</v>
      </c>
      <c r="I279" s="44">
        <v>12</v>
      </c>
      <c r="J279" s="46">
        <v>1661.5773642384165</v>
      </c>
    </row>
    <row r="280" spans="1:10" x14ac:dyDescent="0.2">
      <c r="A280" s="42">
        <v>275</v>
      </c>
      <c r="B280" s="44">
        <v>41549</v>
      </c>
      <c r="C280" s="44" t="s">
        <v>11</v>
      </c>
      <c r="D280" s="44" t="s">
        <v>23</v>
      </c>
      <c r="E280" s="44" t="s">
        <v>18</v>
      </c>
      <c r="F280" s="44" t="s">
        <v>27</v>
      </c>
      <c r="G280" s="45">
        <v>1082.7160566329587</v>
      </c>
      <c r="H280" s="45">
        <v>301.30467681000732</v>
      </c>
      <c r="I280" s="44">
        <v>13</v>
      </c>
      <c r="J280" s="46">
        <v>1082.8169748695843</v>
      </c>
    </row>
    <row r="281" spans="1:10" x14ac:dyDescent="0.2">
      <c r="A281" s="42">
        <v>276</v>
      </c>
      <c r="B281" s="44">
        <v>41550</v>
      </c>
      <c r="C281" s="44" t="s">
        <v>14</v>
      </c>
      <c r="D281" s="44" t="s">
        <v>10</v>
      </c>
      <c r="E281" s="44" t="s">
        <v>18</v>
      </c>
      <c r="F281" s="44" t="s">
        <v>16</v>
      </c>
      <c r="G281" s="45">
        <v>1273.8269291587421</v>
      </c>
      <c r="H281" s="45">
        <v>348.1113128874361</v>
      </c>
      <c r="I281" s="44">
        <v>10</v>
      </c>
      <c r="J281" s="46">
        <v>1588.9846484141517</v>
      </c>
    </row>
    <row r="282" spans="1:10" x14ac:dyDescent="0.2">
      <c r="A282" s="42">
        <v>277</v>
      </c>
      <c r="B282" s="44">
        <v>41551</v>
      </c>
      <c r="C282" s="44" t="s">
        <v>20</v>
      </c>
      <c r="D282" s="44" t="s">
        <v>17</v>
      </c>
      <c r="E282" s="44" t="s">
        <v>18</v>
      </c>
      <c r="F282" s="44" t="s">
        <v>16</v>
      </c>
      <c r="G282" s="45">
        <v>361.66685247877558</v>
      </c>
      <c r="H282" s="45">
        <v>111.05858098394123</v>
      </c>
      <c r="I282" s="44">
        <v>9</v>
      </c>
      <c r="J282" s="46">
        <v>1091.6665911315117</v>
      </c>
    </row>
    <row r="283" spans="1:10" x14ac:dyDescent="0.2">
      <c r="A283" s="42">
        <v>278</v>
      </c>
      <c r="B283" s="44">
        <v>41552</v>
      </c>
      <c r="C283" s="44" t="s">
        <v>11</v>
      </c>
      <c r="D283" s="44" t="s">
        <v>17</v>
      </c>
      <c r="E283" s="44" t="s">
        <v>24</v>
      </c>
      <c r="F283" s="44" t="s">
        <v>27</v>
      </c>
      <c r="G283" s="45">
        <v>843.76261709452808</v>
      </c>
      <c r="H283" s="45">
        <v>244.85946788784833</v>
      </c>
      <c r="I283" s="44">
        <v>13</v>
      </c>
      <c r="J283" s="46">
        <v>1159.361559010681</v>
      </c>
    </row>
    <row r="284" spans="1:10" x14ac:dyDescent="0.2">
      <c r="A284" s="42">
        <v>279</v>
      </c>
      <c r="B284" s="44">
        <v>41553</v>
      </c>
      <c r="C284" s="44" t="s">
        <v>29</v>
      </c>
      <c r="D284" s="44" t="s">
        <v>23</v>
      </c>
      <c r="E284" s="44" t="s">
        <v>18</v>
      </c>
      <c r="F284" s="44" t="s">
        <v>27</v>
      </c>
      <c r="G284" s="45">
        <v>424.31852486226205</v>
      </c>
      <c r="H284" s="45">
        <v>115.49016050697878</v>
      </c>
      <c r="I284" s="44">
        <v>6</v>
      </c>
      <c r="J284" s="46">
        <v>1050.0427331640526</v>
      </c>
    </row>
    <row r="285" spans="1:10" x14ac:dyDescent="0.2">
      <c r="A285" s="42">
        <v>280</v>
      </c>
      <c r="B285" s="44">
        <v>41554</v>
      </c>
      <c r="C285" s="44" t="s">
        <v>29</v>
      </c>
      <c r="D285" s="44" t="s">
        <v>22</v>
      </c>
      <c r="E285" s="44" t="s">
        <v>26</v>
      </c>
      <c r="F285" s="44" t="s">
        <v>19</v>
      </c>
      <c r="G285" s="45">
        <v>1198.4268265213896</v>
      </c>
      <c r="H285" s="45">
        <v>357.20251667256048</v>
      </c>
      <c r="I285" s="44">
        <v>12</v>
      </c>
      <c r="J285" s="46">
        <v>1353.4446213897172</v>
      </c>
    </row>
    <row r="286" spans="1:10" x14ac:dyDescent="0.2">
      <c r="A286" s="42">
        <v>281</v>
      </c>
      <c r="B286" s="44">
        <v>41555</v>
      </c>
      <c r="C286" s="44" t="s">
        <v>14</v>
      </c>
      <c r="D286" s="44" t="s">
        <v>17</v>
      </c>
      <c r="E286" s="44" t="s">
        <v>18</v>
      </c>
      <c r="F286" s="44" t="s">
        <v>28</v>
      </c>
      <c r="G286" s="45">
        <v>367.75483135153326</v>
      </c>
      <c r="H286" s="45">
        <v>109.06736173570779</v>
      </c>
      <c r="I286" s="44">
        <v>9</v>
      </c>
      <c r="J286" s="46">
        <v>1691.4725714498227</v>
      </c>
    </row>
    <row r="287" spans="1:10" x14ac:dyDescent="0.2">
      <c r="A287" s="42">
        <v>282</v>
      </c>
      <c r="B287" s="44">
        <v>41556</v>
      </c>
      <c r="C287" s="44" t="s">
        <v>25</v>
      </c>
      <c r="D287" s="44" t="s">
        <v>15</v>
      </c>
      <c r="E287" s="44" t="s">
        <v>18</v>
      </c>
      <c r="F287" s="44" t="s">
        <v>27</v>
      </c>
      <c r="G287" s="45">
        <v>309.87441311650741</v>
      </c>
      <c r="H287" s="45">
        <v>85.028581714020007</v>
      </c>
      <c r="I287" s="44">
        <v>14</v>
      </c>
      <c r="J287" s="46">
        <v>1286.4711924652834</v>
      </c>
    </row>
    <row r="288" spans="1:10" x14ac:dyDescent="0.2">
      <c r="A288" s="42">
        <v>283</v>
      </c>
      <c r="B288" s="44">
        <v>41557</v>
      </c>
      <c r="C288" s="44" t="s">
        <v>14</v>
      </c>
      <c r="D288" s="44" t="s">
        <v>22</v>
      </c>
      <c r="E288" s="44" t="s">
        <v>18</v>
      </c>
      <c r="F288" s="44" t="s">
        <v>27</v>
      </c>
      <c r="G288" s="45">
        <v>459.80538587684373</v>
      </c>
      <c r="H288" s="45">
        <v>137.02250379926977</v>
      </c>
      <c r="I288" s="44">
        <v>7</v>
      </c>
      <c r="J288" s="46">
        <v>1383.7924088006976</v>
      </c>
    </row>
    <row r="289" spans="1:10" x14ac:dyDescent="0.2">
      <c r="A289" s="42">
        <v>284</v>
      </c>
      <c r="B289" s="44">
        <v>41558</v>
      </c>
      <c r="C289" s="44" t="s">
        <v>29</v>
      </c>
      <c r="D289" s="44" t="s">
        <v>22</v>
      </c>
      <c r="E289" s="44" t="s">
        <v>26</v>
      </c>
      <c r="F289" s="44" t="s">
        <v>19</v>
      </c>
      <c r="G289" s="45">
        <v>324.12062787676246</v>
      </c>
      <c r="H289" s="45">
        <v>87.512786325892463</v>
      </c>
      <c r="I289" s="44">
        <v>9</v>
      </c>
      <c r="J289" s="46">
        <v>1058.717948701164</v>
      </c>
    </row>
    <row r="290" spans="1:10" x14ac:dyDescent="0.2">
      <c r="A290" s="42">
        <v>285</v>
      </c>
      <c r="B290" s="44">
        <v>41559</v>
      </c>
      <c r="C290" s="44" t="s">
        <v>14</v>
      </c>
      <c r="D290" s="44" t="s">
        <v>10</v>
      </c>
      <c r="E290" s="44" t="s">
        <v>26</v>
      </c>
      <c r="F290" s="44" t="s">
        <v>16</v>
      </c>
      <c r="G290" s="45">
        <v>1103.867024250842</v>
      </c>
      <c r="H290" s="45">
        <v>347.13152694821838</v>
      </c>
      <c r="I290" s="44">
        <v>13</v>
      </c>
      <c r="J290" s="46">
        <v>1519.5168925755063</v>
      </c>
    </row>
    <row r="291" spans="1:10" x14ac:dyDescent="0.2">
      <c r="A291" s="42">
        <v>286</v>
      </c>
      <c r="B291" s="44">
        <v>41560</v>
      </c>
      <c r="C291" s="44" t="s">
        <v>29</v>
      </c>
      <c r="D291" s="44" t="s">
        <v>23</v>
      </c>
      <c r="E291" s="44" t="s">
        <v>26</v>
      </c>
      <c r="F291" s="44" t="s">
        <v>19</v>
      </c>
      <c r="G291" s="45">
        <v>1231.6854257779278</v>
      </c>
      <c r="H291" s="45">
        <v>344.49585887001365</v>
      </c>
      <c r="I291" s="44">
        <v>10</v>
      </c>
      <c r="J291" s="46">
        <v>1837.6949318218703</v>
      </c>
    </row>
    <row r="292" spans="1:10" x14ac:dyDescent="0.2">
      <c r="A292" s="42">
        <v>287</v>
      </c>
      <c r="B292" s="44">
        <v>41561</v>
      </c>
      <c r="C292" s="44" t="s">
        <v>11</v>
      </c>
      <c r="D292" s="44" t="s">
        <v>17</v>
      </c>
      <c r="E292" s="44" t="s">
        <v>18</v>
      </c>
      <c r="F292" s="44" t="s">
        <v>16</v>
      </c>
      <c r="G292" s="45">
        <v>837.13900878914012</v>
      </c>
      <c r="H292" s="45">
        <v>240.82531709241252</v>
      </c>
      <c r="I292" s="44">
        <v>8</v>
      </c>
      <c r="J292" s="46">
        <v>1398.3477105139496</v>
      </c>
    </row>
    <row r="293" spans="1:10" x14ac:dyDescent="0.2">
      <c r="A293" s="42">
        <v>288</v>
      </c>
      <c r="B293" s="44">
        <v>41562</v>
      </c>
      <c r="C293" s="44" t="s">
        <v>11</v>
      </c>
      <c r="D293" s="44" t="s">
        <v>15</v>
      </c>
      <c r="E293" s="44" t="s">
        <v>26</v>
      </c>
      <c r="F293" s="44" t="s">
        <v>28</v>
      </c>
      <c r="G293" s="45">
        <v>1135.266235571891</v>
      </c>
      <c r="H293" s="45">
        <v>321.33861513202322</v>
      </c>
      <c r="I293" s="44">
        <v>13</v>
      </c>
      <c r="J293" s="46">
        <v>1405.1142292243348</v>
      </c>
    </row>
    <row r="294" spans="1:10" x14ac:dyDescent="0.2">
      <c r="A294" s="42">
        <v>289</v>
      </c>
      <c r="B294" s="44">
        <v>41563</v>
      </c>
      <c r="C294" s="44" t="s">
        <v>11</v>
      </c>
      <c r="D294" s="44" t="s">
        <v>17</v>
      </c>
      <c r="E294" s="44" t="s">
        <v>26</v>
      </c>
      <c r="F294" s="44" t="s">
        <v>16</v>
      </c>
      <c r="G294" s="45">
        <v>458.33368604094142</v>
      </c>
      <c r="H294" s="45">
        <v>126.18975062711073</v>
      </c>
      <c r="I294" s="44">
        <v>13</v>
      </c>
      <c r="J294" s="46">
        <v>1333.661074530693</v>
      </c>
    </row>
    <row r="295" spans="1:10" x14ac:dyDescent="0.2">
      <c r="A295" s="42">
        <v>290</v>
      </c>
      <c r="B295" s="44">
        <v>41564</v>
      </c>
      <c r="C295" s="44" t="s">
        <v>25</v>
      </c>
      <c r="D295" s="44" t="s">
        <v>23</v>
      </c>
      <c r="E295" s="44" t="s">
        <v>21</v>
      </c>
      <c r="F295" s="44" t="s">
        <v>27</v>
      </c>
      <c r="G295" s="45">
        <v>489.50169258216664</v>
      </c>
      <c r="H295" s="45">
        <v>137.24280961898114</v>
      </c>
      <c r="I295" s="44">
        <v>11</v>
      </c>
      <c r="J295" s="46">
        <v>1139.2231471505593</v>
      </c>
    </row>
    <row r="296" spans="1:10" x14ac:dyDescent="0.2">
      <c r="A296" s="42">
        <v>291</v>
      </c>
      <c r="B296" s="44">
        <v>41565</v>
      </c>
      <c r="C296" s="44" t="s">
        <v>29</v>
      </c>
      <c r="D296" s="44" t="s">
        <v>17</v>
      </c>
      <c r="E296" s="44" t="s">
        <v>12</v>
      </c>
      <c r="F296" s="44" t="s">
        <v>27</v>
      </c>
      <c r="G296" s="45">
        <v>368.98240612374161</v>
      </c>
      <c r="H296" s="45">
        <v>110.46480043663709</v>
      </c>
      <c r="I296" s="44">
        <v>10</v>
      </c>
      <c r="J296" s="46">
        <v>1773.0687843388173</v>
      </c>
    </row>
    <row r="297" spans="1:10" x14ac:dyDescent="0.2">
      <c r="A297" s="42">
        <v>292</v>
      </c>
      <c r="B297" s="44">
        <v>41566</v>
      </c>
      <c r="C297" s="44" t="s">
        <v>29</v>
      </c>
      <c r="D297" s="44" t="s">
        <v>10</v>
      </c>
      <c r="E297" s="44" t="s">
        <v>21</v>
      </c>
      <c r="F297" s="44" t="s">
        <v>28</v>
      </c>
      <c r="G297" s="45">
        <v>719.85614756556015</v>
      </c>
      <c r="H297" s="45">
        <v>213.02531078177645</v>
      </c>
      <c r="I297" s="44">
        <v>5</v>
      </c>
      <c r="J297" s="46">
        <v>1798.7080342890404</v>
      </c>
    </row>
    <row r="298" spans="1:10" x14ac:dyDescent="0.2">
      <c r="A298" s="42">
        <v>293</v>
      </c>
      <c r="B298" s="44">
        <v>41567</v>
      </c>
      <c r="C298" s="44" t="s">
        <v>11</v>
      </c>
      <c r="D298" s="44" t="s">
        <v>23</v>
      </c>
      <c r="E298" s="44" t="s">
        <v>26</v>
      </c>
      <c r="F298" s="44" t="s">
        <v>16</v>
      </c>
      <c r="G298" s="45">
        <v>604.76420631505198</v>
      </c>
      <c r="H298" s="45">
        <v>169.3520366359536</v>
      </c>
      <c r="I298" s="44">
        <v>8</v>
      </c>
      <c r="J298" s="46">
        <v>1053.7589214690713</v>
      </c>
    </row>
    <row r="299" spans="1:10" x14ac:dyDescent="0.2">
      <c r="A299" s="42">
        <v>294</v>
      </c>
      <c r="B299" s="44">
        <v>41568</v>
      </c>
      <c r="C299" s="44" t="s">
        <v>25</v>
      </c>
      <c r="D299" s="44" t="s">
        <v>17</v>
      </c>
      <c r="E299" s="44" t="s">
        <v>12</v>
      </c>
      <c r="F299" s="44" t="s">
        <v>28</v>
      </c>
      <c r="G299" s="45">
        <v>947.97484676897659</v>
      </c>
      <c r="H299" s="45">
        <v>297.29899497189973</v>
      </c>
      <c r="I299" s="44">
        <v>6</v>
      </c>
      <c r="J299" s="46">
        <v>1154.7531468619766</v>
      </c>
    </row>
    <row r="300" spans="1:10" x14ac:dyDescent="0.2">
      <c r="A300" s="42">
        <v>295</v>
      </c>
      <c r="B300" s="44">
        <v>41569</v>
      </c>
      <c r="C300" s="44" t="s">
        <v>25</v>
      </c>
      <c r="D300" s="44" t="s">
        <v>22</v>
      </c>
      <c r="E300" s="44" t="s">
        <v>24</v>
      </c>
      <c r="F300" s="44" t="s">
        <v>19</v>
      </c>
      <c r="G300" s="45">
        <v>666.68853726955604</v>
      </c>
      <c r="H300" s="45">
        <v>191.98801561084824</v>
      </c>
      <c r="I300" s="44">
        <v>9</v>
      </c>
      <c r="J300" s="46">
        <v>1914.0279875769677</v>
      </c>
    </row>
    <row r="301" spans="1:10" x14ac:dyDescent="0.2">
      <c r="A301" s="42">
        <v>296</v>
      </c>
      <c r="B301" s="44">
        <v>41570</v>
      </c>
      <c r="C301" s="44" t="s">
        <v>29</v>
      </c>
      <c r="D301" s="44" t="s">
        <v>23</v>
      </c>
      <c r="E301" s="44" t="s">
        <v>12</v>
      </c>
      <c r="F301" s="44" t="s">
        <v>19</v>
      </c>
      <c r="G301" s="45">
        <v>314.24724673893274</v>
      </c>
      <c r="H301" s="45">
        <v>85.373705619980967</v>
      </c>
      <c r="I301" s="44">
        <v>11</v>
      </c>
      <c r="J301" s="46">
        <v>1367.2522982664016</v>
      </c>
    </row>
    <row r="302" spans="1:10" x14ac:dyDescent="0.2">
      <c r="A302" s="42">
        <v>297</v>
      </c>
      <c r="B302" s="44">
        <v>41571</v>
      </c>
      <c r="C302" s="44" t="s">
        <v>29</v>
      </c>
      <c r="D302" s="44" t="s">
        <v>23</v>
      </c>
      <c r="E302" s="44" t="s">
        <v>18</v>
      </c>
      <c r="F302" s="44" t="s">
        <v>13</v>
      </c>
      <c r="G302" s="45">
        <v>642.6442777947268</v>
      </c>
      <c r="H302" s="45">
        <v>180.60808018864893</v>
      </c>
      <c r="I302" s="44">
        <v>10</v>
      </c>
      <c r="J302" s="46">
        <v>1327.1640319763196</v>
      </c>
    </row>
    <row r="303" spans="1:10" x14ac:dyDescent="0.2">
      <c r="A303" s="42">
        <v>298</v>
      </c>
      <c r="B303" s="44">
        <v>41572</v>
      </c>
      <c r="C303" s="44" t="s">
        <v>11</v>
      </c>
      <c r="D303" s="44" t="s">
        <v>15</v>
      </c>
      <c r="E303" s="44" t="s">
        <v>18</v>
      </c>
      <c r="F303" s="44" t="s">
        <v>16</v>
      </c>
      <c r="G303" s="45">
        <v>748.33258687043576</v>
      </c>
      <c r="H303" s="45">
        <v>208.99666918321262</v>
      </c>
      <c r="I303" s="44">
        <v>12</v>
      </c>
      <c r="J303" s="46">
        <v>1722.5247594343732</v>
      </c>
    </row>
    <row r="304" spans="1:10" x14ac:dyDescent="0.2">
      <c r="A304" s="42">
        <v>299</v>
      </c>
      <c r="B304" s="44">
        <v>41573</v>
      </c>
      <c r="C304" s="44" t="s">
        <v>25</v>
      </c>
      <c r="D304" s="44" t="s">
        <v>17</v>
      </c>
      <c r="E304" s="44" t="s">
        <v>12</v>
      </c>
      <c r="F304" s="44" t="s">
        <v>19</v>
      </c>
      <c r="G304" s="45">
        <v>907.65454185517535</v>
      </c>
      <c r="H304" s="45">
        <v>285.30226065190624</v>
      </c>
      <c r="I304" s="44">
        <v>9</v>
      </c>
      <c r="J304" s="46">
        <v>1149.6196933973613</v>
      </c>
    </row>
    <row r="305" spans="1:10" x14ac:dyDescent="0.2">
      <c r="A305" s="42">
        <v>300</v>
      </c>
      <c r="B305" s="44">
        <v>41574</v>
      </c>
      <c r="C305" s="44" t="s">
        <v>11</v>
      </c>
      <c r="D305" s="44" t="s">
        <v>23</v>
      </c>
      <c r="E305" s="44" t="s">
        <v>21</v>
      </c>
      <c r="F305" s="44" t="s">
        <v>13</v>
      </c>
      <c r="G305" s="45">
        <v>334.78218400966603</v>
      </c>
      <c r="H305" s="45">
        <v>102.22835384873633</v>
      </c>
      <c r="I305" s="44">
        <v>7</v>
      </c>
      <c r="J305" s="46">
        <v>1588.3296700526889</v>
      </c>
    </row>
    <row r="306" spans="1:10" x14ac:dyDescent="0.2">
      <c r="A306" s="42">
        <v>301</v>
      </c>
      <c r="B306" s="44">
        <v>41575</v>
      </c>
      <c r="C306" s="44" t="s">
        <v>25</v>
      </c>
      <c r="D306" s="44" t="s">
        <v>10</v>
      </c>
      <c r="E306" s="44" t="s">
        <v>26</v>
      </c>
      <c r="F306" s="44" t="s">
        <v>28</v>
      </c>
      <c r="G306" s="45">
        <v>1066.9431709802761</v>
      </c>
      <c r="H306" s="45">
        <v>301.9560774684947</v>
      </c>
      <c r="I306" s="44">
        <v>13</v>
      </c>
      <c r="J306" s="46">
        <v>1919.5288150032629</v>
      </c>
    </row>
    <row r="307" spans="1:10" x14ac:dyDescent="0.2">
      <c r="A307" s="42">
        <v>302</v>
      </c>
      <c r="B307" s="44">
        <v>41576</v>
      </c>
      <c r="C307" s="44" t="s">
        <v>11</v>
      </c>
      <c r="D307" s="44" t="s">
        <v>10</v>
      </c>
      <c r="E307" s="44" t="s">
        <v>21</v>
      </c>
      <c r="F307" s="44" t="s">
        <v>19</v>
      </c>
      <c r="G307" s="45">
        <v>431.24848110436153</v>
      </c>
      <c r="H307" s="45">
        <v>118.65068675464835</v>
      </c>
      <c r="I307" s="44">
        <v>10</v>
      </c>
      <c r="J307" s="46">
        <v>1139.0575259782993</v>
      </c>
    </row>
    <row r="308" spans="1:10" x14ac:dyDescent="0.2">
      <c r="A308" s="42">
        <v>303</v>
      </c>
      <c r="B308" s="44">
        <v>41577</v>
      </c>
      <c r="C308" s="44" t="s">
        <v>11</v>
      </c>
      <c r="D308" s="44" t="s">
        <v>15</v>
      </c>
      <c r="E308" s="44" t="s">
        <v>24</v>
      </c>
      <c r="F308" s="44" t="s">
        <v>27</v>
      </c>
      <c r="G308" s="45">
        <v>1112.2035491747533</v>
      </c>
      <c r="H308" s="45">
        <v>342.69123695934638</v>
      </c>
      <c r="I308" s="44">
        <v>11</v>
      </c>
      <c r="J308" s="46">
        <v>1073.1267156841718</v>
      </c>
    </row>
    <row r="309" spans="1:10" x14ac:dyDescent="0.2">
      <c r="A309" s="42">
        <v>304</v>
      </c>
      <c r="B309" s="44">
        <v>41578</v>
      </c>
      <c r="C309" s="44" t="s">
        <v>14</v>
      </c>
      <c r="D309" s="44" t="s">
        <v>10</v>
      </c>
      <c r="E309" s="44" t="s">
        <v>24</v>
      </c>
      <c r="F309" s="44" t="s">
        <v>13</v>
      </c>
      <c r="G309" s="45">
        <v>662.01213887836298</v>
      </c>
      <c r="H309" s="45">
        <v>193.06071082420587</v>
      </c>
      <c r="I309" s="44">
        <v>8</v>
      </c>
      <c r="J309" s="46">
        <v>1632.6048663852719</v>
      </c>
    </row>
    <row r="310" spans="1:10" x14ac:dyDescent="0.2">
      <c r="A310" s="42">
        <v>305</v>
      </c>
      <c r="B310" s="44">
        <v>41579</v>
      </c>
      <c r="C310" s="44" t="s">
        <v>25</v>
      </c>
      <c r="D310" s="44" t="s">
        <v>10</v>
      </c>
      <c r="E310" s="44" t="s">
        <v>24</v>
      </c>
      <c r="F310" s="44" t="s">
        <v>19</v>
      </c>
      <c r="G310" s="45">
        <v>574.60220372699439</v>
      </c>
      <c r="H310" s="45">
        <v>154.55563318994797</v>
      </c>
      <c r="I310" s="44">
        <v>11</v>
      </c>
      <c r="J310" s="46">
        <v>1536.9775462506414</v>
      </c>
    </row>
    <row r="311" spans="1:10" x14ac:dyDescent="0.2">
      <c r="A311" s="42">
        <v>306</v>
      </c>
      <c r="B311" s="44">
        <v>41580</v>
      </c>
      <c r="C311" s="44" t="s">
        <v>29</v>
      </c>
      <c r="D311" s="44" t="s">
        <v>23</v>
      </c>
      <c r="E311" s="44" t="s">
        <v>12</v>
      </c>
      <c r="F311" s="44" t="s">
        <v>16</v>
      </c>
      <c r="G311" s="45">
        <v>769.05072926760761</v>
      </c>
      <c r="H311" s="45">
        <v>232.96619708701041</v>
      </c>
      <c r="I311" s="44">
        <v>13</v>
      </c>
      <c r="J311" s="46">
        <v>1612.630544850706</v>
      </c>
    </row>
    <row r="312" spans="1:10" x14ac:dyDescent="0.2">
      <c r="A312" s="42">
        <v>307</v>
      </c>
      <c r="B312" s="44">
        <v>41581</v>
      </c>
      <c r="C312" s="44" t="s">
        <v>20</v>
      </c>
      <c r="D312" s="44" t="s">
        <v>10</v>
      </c>
      <c r="E312" s="44" t="s">
        <v>21</v>
      </c>
      <c r="F312" s="44" t="s">
        <v>13</v>
      </c>
      <c r="G312" s="45">
        <v>319.43002920383384</v>
      </c>
      <c r="H312" s="45">
        <v>85.186299913169577</v>
      </c>
      <c r="I312" s="44">
        <v>11</v>
      </c>
      <c r="J312" s="46">
        <v>1877.514378902225</v>
      </c>
    </row>
    <row r="313" spans="1:10" x14ac:dyDescent="0.2">
      <c r="A313" s="42">
        <v>308</v>
      </c>
      <c r="B313" s="44">
        <v>41582</v>
      </c>
      <c r="C313" s="44" t="s">
        <v>11</v>
      </c>
      <c r="D313" s="44" t="s">
        <v>10</v>
      </c>
      <c r="E313" s="44" t="s">
        <v>24</v>
      </c>
      <c r="F313" s="44" t="s">
        <v>27</v>
      </c>
      <c r="G313" s="45">
        <v>1099.1841805876204</v>
      </c>
      <c r="H313" s="45">
        <v>346.1971012699824</v>
      </c>
      <c r="I313" s="44">
        <v>5</v>
      </c>
      <c r="J313" s="46">
        <v>1894.5342047005938</v>
      </c>
    </row>
    <row r="314" spans="1:10" x14ac:dyDescent="0.2">
      <c r="A314" s="42">
        <v>309</v>
      </c>
      <c r="B314" s="44">
        <v>41583</v>
      </c>
      <c r="C314" s="44" t="s">
        <v>14</v>
      </c>
      <c r="D314" s="44" t="s">
        <v>17</v>
      </c>
      <c r="E314" s="44" t="s">
        <v>21</v>
      </c>
      <c r="F314" s="44" t="s">
        <v>16</v>
      </c>
      <c r="G314" s="45">
        <v>1237.0707666537712</v>
      </c>
      <c r="H314" s="45">
        <v>339.16313390130313</v>
      </c>
      <c r="I314" s="44">
        <v>11</v>
      </c>
      <c r="J314" s="46">
        <v>1102.7458459554698</v>
      </c>
    </row>
    <row r="315" spans="1:10" x14ac:dyDescent="0.2">
      <c r="A315" s="42">
        <v>310</v>
      </c>
      <c r="B315" s="44">
        <v>41584</v>
      </c>
      <c r="C315" s="44" t="s">
        <v>20</v>
      </c>
      <c r="D315" s="44" t="s">
        <v>10</v>
      </c>
      <c r="E315" s="44" t="s">
        <v>12</v>
      </c>
      <c r="F315" s="44" t="s">
        <v>19</v>
      </c>
      <c r="G315" s="45">
        <v>527.09395108885587</v>
      </c>
      <c r="H315" s="45">
        <v>152.88414457057047</v>
      </c>
      <c r="I315" s="44">
        <v>12</v>
      </c>
      <c r="J315" s="46">
        <v>1317.3202221151237</v>
      </c>
    </row>
    <row r="316" spans="1:10" x14ac:dyDescent="0.2">
      <c r="A316" s="42">
        <v>311</v>
      </c>
      <c r="B316" s="44">
        <v>41585</v>
      </c>
      <c r="C316" s="44" t="s">
        <v>14</v>
      </c>
      <c r="D316" s="44" t="s">
        <v>17</v>
      </c>
      <c r="E316" s="44" t="s">
        <v>12</v>
      </c>
      <c r="F316" s="44" t="s">
        <v>13</v>
      </c>
      <c r="G316" s="45">
        <v>628.63931061292283</v>
      </c>
      <c r="H316" s="45">
        <v>191.04337741110945</v>
      </c>
      <c r="I316" s="44">
        <v>14</v>
      </c>
      <c r="J316" s="46">
        <v>1816.4542474389</v>
      </c>
    </row>
    <row r="317" spans="1:10" x14ac:dyDescent="0.2">
      <c r="A317" s="42">
        <v>312</v>
      </c>
      <c r="B317" s="44">
        <v>41586</v>
      </c>
      <c r="C317" s="44" t="s">
        <v>20</v>
      </c>
      <c r="D317" s="44" t="s">
        <v>23</v>
      </c>
      <c r="E317" s="44" t="s">
        <v>21</v>
      </c>
      <c r="F317" s="44" t="s">
        <v>16</v>
      </c>
      <c r="G317" s="45">
        <v>594.79437254862012</v>
      </c>
      <c r="H317" s="45">
        <v>169.12561032559515</v>
      </c>
      <c r="I317" s="44">
        <v>10</v>
      </c>
      <c r="J317" s="46">
        <v>1944.4725476441934</v>
      </c>
    </row>
    <row r="318" spans="1:10" x14ac:dyDescent="0.2">
      <c r="A318" s="42">
        <v>313</v>
      </c>
      <c r="B318" s="44">
        <v>41587</v>
      </c>
      <c r="C318" s="44" t="s">
        <v>14</v>
      </c>
      <c r="D318" s="44" t="s">
        <v>17</v>
      </c>
      <c r="E318" s="44" t="s">
        <v>26</v>
      </c>
      <c r="F318" s="44" t="s">
        <v>13</v>
      </c>
      <c r="G318" s="45">
        <v>975.40540528834561</v>
      </c>
      <c r="H318" s="45">
        <v>276.42073947578177</v>
      </c>
      <c r="I318" s="44">
        <v>9</v>
      </c>
      <c r="J318" s="46">
        <v>1247.1823694173602</v>
      </c>
    </row>
    <row r="319" spans="1:10" x14ac:dyDescent="0.2">
      <c r="A319" s="42">
        <v>314</v>
      </c>
      <c r="B319" s="44">
        <v>41588</v>
      </c>
      <c r="C319" s="44" t="s">
        <v>11</v>
      </c>
      <c r="D319" s="44" t="s">
        <v>10</v>
      </c>
      <c r="E319" s="44" t="s">
        <v>12</v>
      </c>
      <c r="F319" s="44" t="s">
        <v>28</v>
      </c>
      <c r="G319" s="45">
        <v>956.99598353391252</v>
      </c>
      <c r="H319" s="45">
        <v>280.82479095352215</v>
      </c>
      <c r="I319" s="44">
        <v>6</v>
      </c>
      <c r="J319" s="46">
        <v>1828.7263029612345</v>
      </c>
    </row>
    <row r="320" spans="1:10" x14ac:dyDescent="0.2">
      <c r="A320" s="42">
        <v>315</v>
      </c>
      <c r="B320" s="44">
        <v>41589</v>
      </c>
      <c r="C320" s="44" t="s">
        <v>25</v>
      </c>
      <c r="D320" s="44" t="s">
        <v>10</v>
      </c>
      <c r="E320" s="44" t="s">
        <v>26</v>
      </c>
      <c r="F320" s="44" t="s">
        <v>16</v>
      </c>
      <c r="G320" s="45">
        <v>992.46687363558942</v>
      </c>
      <c r="H320" s="45">
        <v>309.07864752412809</v>
      </c>
      <c r="I320" s="44">
        <v>14</v>
      </c>
      <c r="J320" s="46">
        <v>1158.6674498898767</v>
      </c>
    </row>
    <row r="321" spans="1:10" x14ac:dyDescent="0.2">
      <c r="A321" s="42">
        <v>316</v>
      </c>
      <c r="B321" s="44">
        <v>41590</v>
      </c>
      <c r="C321" s="44" t="s">
        <v>20</v>
      </c>
      <c r="D321" s="44" t="s">
        <v>10</v>
      </c>
      <c r="E321" s="44" t="s">
        <v>26</v>
      </c>
      <c r="F321" s="44" t="s">
        <v>13</v>
      </c>
      <c r="G321" s="45">
        <v>1152.8187057101873</v>
      </c>
      <c r="H321" s="45">
        <v>348.37234705675854</v>
      </c>
      <c r="I321" s="44">
        <v>9</v>
      </c>
      <c r="J321" s="46">
        <v>1779.4122301391972</v>
      </c>
    </row>
    <row r="322" spans="1:10" x14ac:dyDescent="0.2">
      <c r="A322" s="42">
        <v>317</v>
      </c>
      <c r="B322" s="44">
        <v>41591</v>
      </c>
      <c r="C322" s="44" t="s">
        <v>20</v>
      </c>
      <c r="D322" s="44" t="s">
        <v>15</v>
      </c>
      <c r="E322" s="44" t="s">
        <v>26</v>
      </c>
      <c r="F322" s="44" t="s">
        <v>13</v>
      </c>
      <c r="G322" s="45">
        <v>714.98891725914882</v>
      </c>
      <c r="H322" s="45">
        <v>218.69664170091741</v>
      </c>
      <c r="I322" s="44">
        <v>12</v>
      </c>
      <c r="J322" s="46">
        <v>1269.9701316552998</v>
      </c>
    </row>
    <row r="323" spans="1:10" x14ac:dyDescent="0.2">
      <c r="A323" s="42">
        <v>318</v>
      </c>
      <c r="B323" s="44">
        <v>41592</v>
      </c>
      <c r="C323" s="44" t="s">
        <v>14</v>
      </c>
      <c r="D323" s="44" t="s">
        <v>10</v>
      </c>
      <c r="E323" s="44" t="s">
        <v>12</v>
      </c>
      <c r="F323" s="44" t="s">
        <v>16</v>
      </c>
      <c r="G323" s="45">
        <v>563.32382282638468</v>
      </c>
      <c r="H323" s="45">
        <v>158.14164266454429</v>
      </c>
      <c r="I323" s="44">
        <v>13</v>
      </c>
      <c r="J323" s="46">
        <v>1554.7854801439005</v>
      </c>
    </row>
    <row r="324" spans="1:10" x14ac:dyDescent="0.2">
      <c r="A324" s="42">
        <v>319</v>
      </c>
      <c r="B324" s="44">
        <v>41593</v>
      </c>
      <c r="C324" s="44" t="s">
        <v>29</v>
      </c>
      <c r="D324" s="44" t="s">
        <v>10</v>
      </c>
      <c r="E324" s="44" t="s">
        <v>21</v>
      </c>
      <c r="F324" s="44" t="s">
        <v>13</v>
      </c>
      <c r="G324" s="45">
        <v>1295.4958938890595</v>
      </c>
      <c r="H324" s="45">
        <v>406.55905619013259</v>
      </c>
      <c r="I324" s="44">
        <v>9</v>
      </c>
      <c r="J324" s="46">
        <v>1997.795021407132</v>
      </c>
    </row>
    <row r="325" spans="1:10" x14ac:dyDescent="0.2">
      <c r="A325" s="42">
        <v>320</v>
      </c>
      <c r="B325" s="44">
        <v>41594</v>
      </c>
      <c r="C325" s="44" t="s">
        <v>14</v>
      </c>
      <c r="D325" s="44" t="s">
        <v>10</v>
      </c>
      <c r="E325" s="44" t="s">
        <v>18</v>
      </c>
      <c r="F325" s="44" t="s">
        <v>27</v>
      </c>
      <c r="G325" s="45">
        <v>1117.6451500776375</v>
      </c>
      <c r="H325" s="45">
        <v>313.18350142197522</v>
      </c>
      <c r="I325" s="44">
        <v>6</v>
      </c>
      <c r="J325" s="46">
        <v>1082.3938095556489</v>
      </c>
    </row>
    <row r="326" spans="1:10" x14ac:dyDescent="0.2">
      <c r="A326" s="42">
        <v>321</v>
      </c>
      <c r="B326" s="44">
        <v>41595</v>
      </c>
      <c r="C326" s="44" t="s">
        <v>14</v>
      </c>
      <c r="D326" s="44" t="s">
        <v>17</v>
      </c>
      <c r="E326" s="44" t="s">
        <v>18</v>
      </c>
      <c r="F326" s="44" t="s">
        <v>27</v>
      </c>
      <c r="G326" s="45">
        <v>419.98487124199062</v>
      </c>
      <c r="H326" s="45">
        <v>123.53324688623732</v>
      </c>
      <c r="I326" s="44">
        <v>8</v>
      </c>
      <c r="J326" s="46">
        <v>1290.3880993747407</v>
      </c>
    </row>
    <row r="327" spans="1:10" x14ac:dyDescent="0.2">
      <c r="A327" s="42">
        <v>322</v>
      </c>
      <c r="B327" s="44">
        <v>41596</v>
      </c>
      <c r="C327" s="44" t="s">
        <v>25</v>
      </c>
      <c r="D327" s="44" t="s">
        <v>22</v>
      </c>
      <c r="E327" s="44" t="s">
        <v>21</v>
      </c>
      <c r="F327" s="44" t="s">
        <v>27</v>
      </c>
      <c r="G327" s="45">
        <v>976.98136631546197</v>
      </c>
      <c r="H327" s="45">
        <v>300.19342928293298</v>
      </c>
      <c r="I327" s="44">
        <v>6</v>
      </c>
      <c r="J327" s="46">
        <v>1554.8184697767235</v>
      </c>
    </row>
    <row r="328" spans="1:10" x14ac:dyDescent="0.2">
      <c r="A328" s="42">
        <v>323</v>
      </c>
      <c r="B328" s="44">
        <v>41597</v>
      </c>
      <c r="C328" s="44" t="s">
        <v>25</v>
      </c>
      <c r="D328" s="44" t="s">
        <v>17</v>
      </c>
      <c r="E328" s="44" t="s">
        <v>18</v>
      </c>
      <c r="F328" s="44" t="s">
        <v>28</v>
      </c>
      <c r="G328" s="45">
        <v>717.00443420860472</v>
      </c>
      <c r="H328" s="45">
        <v>211.94204247747592</v>
      </c>
      <c r="I328" s="44">
        <v>9</v>
      </c>
      <c r="J328" s="46">
        <v>1224.4988934743449</v>
      </c>
    </row>
    <row r="329" spans="1:10" x14ac:dyDescent="0.2">
      <c r="A329" s="42">
        <v>324</v>
      </c>
      <c r="B329" s="44">
        <v>41598</v>
      </c>
      <c r="C329" s="44" t="s">
        <v>25</v>
      </c>
      <c r="D329" s="44" t="s">
        <v>10</v>
      </c>
      <c r="E329" s="44" t="s">
        <v>21</v>
      </c>
      <c r="F329" s="44" t="s">
        <v>28</v>
      </c>
      <c r="G329" s="45">
        <v>885.64850817790352</v>
      </c>
      <c r="H329" s="45">
        <v>273.01558053269116</v>
      </c>
      <c r="I329" s="44">
        <v>10</v>
      </c>
      <c r="J329" s="46">
        <v>1658.867411562574</v>
      </c>
    </row>
    <row r="330" spans="1:10" x14ac:dyDescent="0.2">
      <c r="A330" s="42">
        <v>325</v>
      </c>
      <c r="B330" s="44">
        <v>41599</v>
      </c>
      <c r="C330" s="44" t="s">
        <v>20</v>
      </c>
      <c r="D330" s="44" t="s">
        <v>15</v>
      </c>
      <c r="E330" s="44" t="s">
        <v>26</v>
      </c>
      <c r="F330" s="44" t="s">
        <v>16</v>
      </c>
      <c r="G330" s="45">
        <v>1020.072750271068</v>
      </c>
      <c r="H330" s="45">
        <v>272.65562346700835</v>
      </c>
      <c r="I330" s="44">
        <v>5</v>
      </c>
      <c r="J330" s="46">
        <v>1049.426988050925</v>
      </c>
    </row>
    <row r="331" spans="1:10" x14ac:dyDescent="0.2">
      <c r="A331" s="42">
        <v>326</v>
      </c>
      <c r="B331" s="44">
        <v>41600</v>
      </c>
      <c r="C331" s="44" t="s">
        <v>14</v>
      </c>
      <c r="D331" s="44" t="s">
        <v>17</v>
      </c>
      <c r="E331" s="44" t="s">
        <v>21</v>
      </c>
      <c r="F331" s="44" t="s">
        <v>27</v>
      </c>
      <c r="G331" s="45">
        <v>984.31503952130845</v>
      </c>
      <c r="H331" s="45">
        <v>303.62822196818604</v>
      </c>
      <c r="I331" s="44">
        <v>14</v>
      </c>
      <c r="J331" s="46">
        <v>1841.005906424874</v>
      </c>
    </row>
    <row r="332" spans="1:10" x14ac:dyDescent="0.2">
      <c r="A332" s="42">
        <v>327</v>
      </c>
      <c r="B332" s="44">
        <v>41601</v>
      </c>
      <c r="C332" s="44" t="s">
        <v>29</v>
      </c>
      <c r="D332" s="44" t="s">
        <v>15</v>
      </c>
      <c r="E332" s="44" t="s">
        <v>12</v>
      </c>
      <c r="F332" s="44" t="s">
        <v>28</v>
      </c>
      <c r="G332" s="45">
        <v>1114.5576541497771</v>
      </c>
      <c r="H332" s="45">
        <v>350.08525667436737</v>
      </c>
      <c r="I332" s="44">
        <v>14</v>
      </c>
      <c r="J332" s="46">
        <v>1672.9615491489938</v>
      </c>
    </row>
    <row r="333" spans="1:10" x14ac:dyDescent="0.2">
      <c r="A333" s="42">
        <v>328</v>
      </c>
      <c r="B333" s="44">
        <v>41602</v>
      </c>
      <c r="C333" s="44" t="s">
        <v>11</v>
      </c>
      <c r="D333" s="44" t="s">
        <v>15</v>
      </c>
      <c r="E333" s="44" t="s">
        <v>26</v>
      </c>
      <c r="F333" s="44" t="s">
        <v>27</v>
      </c>
      <c r="G333" s="45">
        <v>892.00628312406263</v>
      </c>
      <c r="H333" s="45">
        <v>249.98625769537142</v>
      </c>
      <c r="I333" s="44">
        <v>14</v>
      </c>
      <c r="J333" s="46">
        <v>1226.2028718037507</v>
      </c>
    </row>
    <row r="334" spans="1:10" x14ac:dyDescent="0.2">
      <c r="A334" s="42">
        <v>329</v>
      </c>
      <c r="B334" s="44">
        <v>41603</v>
      </c>
      <c r="C334" s="44" t="s">
        <v>11</v>
      </c>
      <c r="D334" s="44" t="s">
        <v>22</v>
      </c>
      <c r="E334" s="44" t="s">
        <v>12</v>
      </c>
      <c r="F334" s="44" t="s">
        <v>27</v>
      </c>
      <c r="G334" s="45">
        <v>674.09244021300788</v>
      </c>
      <c r="H334" s="45">
        <v>184.47154169375122</v>
      </c>
      <c r="I334" s="44">
        <v>5</v>
      </c>
      <c r="J334" s="46">
        <v>1035.5293095420391</v>
      </c>
    </row>
    <row r="335" spans="1:10" x14ac:dyDescent="0.2">
      <c r="A335" s="42">
        <v>330</v>
      </c>
      <c r="B335" s="44">
        <v>41604</v>
      </c>
      <c r="C335" s="44" t="s">
        <v>25</v>
      </c>
      <c r="D335" s="44" t="s">
        <v>10</v>
      </c>
      <c r="E335" s="44" t="s">
        <v>18</v>
      </c>
      <c r="F335" s="44" t="s">
        <v>27</v>
      </c>
      <c r="G335" s="45">
        <v>1011.0017229555651</v>
      </c>
      <c r="H335" s="45">
        <v>316.40553303123875</v>
      </c>
      <c r="I335" s="44">
        <v>14</v>
      </c>
      <c r="J335" s="46">
        <v>1219.37941444848</v>
      </c>
    </row>
    <row r="336" spans="1:10" x14ac:dyDescent="0.2">
      <c r="A336" s="42">
        <v>331</v>
      </c>
      <c r="B336" s="44">
        <v>41605</v>
      </c>
      <c r="C336" s="44" t="s">
        <v>29</v>
      </c>
      <c r="D336" s="44" t="s">
        <v>22</v>
      </c>
      <c r="E336" s="44" t="s">
        <v>24</v>
      </c>
      <c r="F336" s="44" t="s">
        <v>27</v>
      </c>
      <c r="G336" s="45">
        <v>1026.2370237555069</v>
      </c>
      <c r="H336" s="45">
        <v>301.97728950261427</v>
      </c>
      <c r="I336" s="44">
        <v>13</v>
      </c>
      <c r="J336" s="46">
        <v>1777.3129691733266</v>
      </c>
    </row>
    <row r="337" spans="1:10" x14ac:dyDescent="0.2">
      <c r="A337" s="42">
        <v>332</v>
      </c>
      <c r="B337" s="44">
        <v>41606</v>
      </c>
      <c r="C337" s="44" t="s">
        <v>20</v>
      </c>
      <c r="D337" s="44" t="s">
        <v>22</v>
      </c>
      <c r="E337" s="44" t="s">
        <v>18</v>
      </c>
      <c r="F337" s="44" t="s">
        <v>13</v>
      </c>
      <c r="G337" s="45">
        <v>738.92983374957498</v>
      </c>
      <c r="H337" s="45">
        <v>230.59134004140753</v>
      </c>
      <c r="I337" s="44">
        <v>14</v>
      </c>
      <c r="J337" s="46">
        <v>1046.4169867972898</v>
      </c>
    </row>
    <row r="338" spans="1:10" x14ac:dyDescent="0.2">
      <c r="A338" s="42">
        <v>333</v>
      </c>
      <c r="B338" s="44">
        <v>41607</v>
      </c>
      <c r="C338" s="44" t="s">
        <v>25</v>
      </c>
      <c r="D338" s="44" t="s">
        <v>17</v>
      </c>
      <c r="E338" s="44" t="s">
        <v>21</v>
      </c>
      <c r="F338" s="44" t="s">
        <v>27</v>
      </c>
      <c r="G338" s="45">
        <v>361.3741673869269</v>
      </c>
      <c r="H338" s="45">
        <v>113.23704538817961</v>
      </c>
      <c r="I338" s="44">
        <v>8</v>
      </c>
      <c r="J338" s="46">
        <v>1632.6691015187776</v>
      </c>
    </row>
    <row r="339" spans="1:10" x14ac:dyDescent="0.2">
      <c r="A339" s="42">
        <v>334</v>
      </c>
      <c r="B339" s="44">
        <v>41608</v>
      </c>
      <c r="C339" s="44" t="s">
        <v>11</v>
      </c>
      <c r="D339" s="44" t="s">
        <v>15</v>
      </c>
      <c r="E339" s="44" t="s">
        <v>18</v>
      </c>
      <c r="F339" s="44" t="s">
        <v>27</v>
      </c>
      <c r="G339" s="45">
        <v>1207.7348938834032</v>
      </c>
      <c r="H339" s="45">
        <v>324.62222085535888</v>
      </c>
      <c r="I339" s="44">
        <v>13</v>
      </c>
      <c r="J339" s="46">
        <v>1695.6676110341098</v>
      </c>
    </row>
    <row r="340" spans="1:10" x14ac:dyDescent="0.2">
      <c r="A340" s="42">
        <v>335</v>
      </c>
      <c r="B340" s="44">
        <v>41609</v>
      </c>
      <c r="C340" s="44" t="s">
        <v>14</v>
      </c>
      <c r="D340" s="44" t="s">
        <v>23</v>
      </c>
      <c r="E340" s="44" t="s">
        <v>26</v>
      </c>
      <c r="F340" s="44" t="s">
        <v>28</v>
      </c>
      <c r="G340" s="45">
        <v>953.20153090103906</v>
      </c>
      <c r="H340" s="45">
        <v>267.06619284906435</v>
      </c>
      <c r="I340" s="44">
        <v>9</v>
      </c>
      <c r="J340" s="46">
        <v>1108.4245940579808</v>
      </c>
    </row>
    <row r="341" spans="1:10" x14ac:dyDescent="0.2">
      <c r="A341" s="42">
        <v>336</v>
      </c>
      <c r="B341" s="44">
        <v>41610</v>
      </c>
      <c r="C341" s="44" t="s">
        <v>25</v>
      </c>
      <c r="D341" s="44" t="s">
        <v>10</v>
      </c>
      <c r="E341" s="44" t="s">
        <v>24</v>
      </c>
      <c r="F341" s="44" t="s">
        <v>19</v>
      </c>
      <c r="G341" s="45">
        <v>900.41524609845555</v>
      </c>
      <c r="H341" s="45">
        <v>278.65415941560394</v>
      </c>
      <c r="I341" s="44">
        <v>10</v>
      </c>
      <c r="J341" s="46">
        <v>1120.749134582697</v>
      </c>
    </row>
    <row r="342" spans="1:10" x14ac:dyDescent="0.2">
      <c r="A342" s="42">
        <v>337</v>
      </c>
      <c r="B342" s="44">
        <v>41611</v>
      </c>
      <c r="C342" s="44" t="s">
        <v>25</v>
      </c>
      <c r="D342" s="44" t="s">
        <v>10</v>
      </c>
      <c r="E342" s="44" t="s">
        <v>21</v>
      </c>
      <c r="F342" s="44" t="s">
        <v>16</v>
      </c>
      <c r="G342" s="45">
        <v>991.73826191469902</v>
      </c>
      <c r="H342" s="45">
        <v>301.13127019082395</v>
      </c>
      <c r="I342" s="44">
        <v>13</v>
      </c>
      <c r="J342" s="46">
        <v>1070.7831256597462</v>
      </c>
    </row>
    <row r="343" spans="1:10" x14ac:dyDescent="0.2">
      <c r="A343" s="42">
        <v>338</v>
      </c>
      <c r="B343" s="44">
        <v>41612</v>
      </c>
      <c r="C343" s="44" t="s">
        <v>14</v>
      </c>
      <c r="D343" s="44" t="s">
        <v>15</v>
      </c>
      <c r="E343" s="44" t="s">
        <v>18</v>
      </c>
      <c r="F343" s="44" t="s">
        <v>27</v>
      </c>
      <c r="G343" s="45">
        <v>851.30820622256908</v>
      </c>
      <c r="H343" s="45">
        <v>251.52838719277338</v>
      </c>
      <c r="I343" s="44">
        <v>8</v>
      </c>
      <c r="J343" s="46">
        <v>1150.4367551754158</v>
      </c>
    </row>
    <row r="344" spans="1:10" x14ac:dyDescent="0.2">
      <c r="A344" s="42">
        <v>339</v>
      </c>
      <c r="B344" s="44">
        <v>41613</v>
      </c>
      <c r="C344" s="44" t="s">
        <v>11</v>
      </c>
      <c r="D344" s="44" t="s">
        <v>17</v>
      </c>
      <c r="E344" s="44" t="s">
        <v>12</v>
      </c>
      <c r="F344" s="44" t="s">
        <v>19</v>
      </c>
      <c r="G344" s="45">
        <v>582.59144163869701</v>
      </c>
      <c r="H344" s="45">
        <v>170.171328625033</v>
      </c>
      <c r="I344" s="44">
        <v>14</v>
      </c>
      <c r="J344" s="46">
        <v>1551.2240403029286</v>
      </c>
    </row>
    <row r="345" spans="1:10" x14ac:dyDescent="0.2">
      <c r="A345" s="42">
        <v>340</v>
      </c>
      <c r="B345" s="44">
        <v>41614</v>
      </c>
      <c r="C345" s="44" t="s">
        <v>11</v>
      </c>
      <c r="D345" s="44" t="s">
        <v>23</v>
      </c>
      <c r="E345" s="44" t="s">
        <v>12</v>
      </c>
      <c r="F345" s="44" t="s">
        <v>27</v>
      </c>
      <c r="G345" s="45">
        <v>658.67120553335292</v>
      </c>
      <c r="H345" s="45">
        <v>198.30075663090528</v>
      </c>
      <c r="I345" s="44">
        <v>9</v>
      </c>
      <c r="J345" s="46">
        <v>1275.6124207547268</v>
      </c>
    </row>
    <row r="346" spans="1:10" x14ac:dyDescent="0.2">
      <c r="A346" s="42">
        <v>341</v>
      </c>
      <c r="B346" s="44">
        <v>41615</v>
      </c>
      <c r="C346" s="44" t="s">
        <v>25</v>
      </c>
      <c r="D346" s="44" t="s">
        <v>10</v>
      </c>
      <c r="E346" s="44" t="s">
        <v>12</v>
      </c>
      <c r="F346" s="44" t="s">
        <v>28</v>
      </c>
      <c r="G346" s="45">
        <v>444.93349479040972</v>
      </c>
      <c r="H346" s="45">
        <v>131.32611063070985</v>
      </c>
      <c r="I346" s="44">
        <v>5</v>
      </c>
      <c r="J346" s="46">
        <v>1759.2398285691384</v>
      </c>
    </row>
    <row r="347" spans="1:10" x14ac:dyDescent="0.2">
      <c r="A347" s="42">
        <v>342</v>
      </c>
      <c r="B347" s="44">
        <v>41616</v>
      </c>
      <c r="C347" s="44" t="s">
        <v>14</v>
      </c>
      <c r="D347" s="44" t="s">
        <v>22</v>
      </c>
      <c r="E347" s="44" t="s">
        <v>26</v>
      </c>
      <c r="F347" s="44" t="s">
        <v>28</v>
      </c>
      <c r="G347" s="45">
        <v>1260.7296721570747</v>
      </c>
      <c r="H347" s="45">
        <v>367.97151781348009</v>
      </c>
      <c r="I347" s="44">
        <v>8</v>
      </c>
      <c r="J347" s="46">
        <v>1772.4799598418058</v>
      </c>
    </row>
    <row r="348" spans="1:10" x14ac:dyDescent="0.2">
      <c r="A348" s="42">
        <v>343</v>
      </c>
      <c r="B348" s="44">
        <v>41617</v>
      </c>
      <c r="C348" s="44" t="s">
        <v>29</v>
      </c>
      <c r="D348" s="44" t="s">
        <v>23</v>
      </c>
      <c r="E348" s="44" t="s">
        <v>18</v>
      </c>
      <c r="F348" s="44" t="s">
        <v>28</v>
      </c>
      <c r="G348" s="45">
        <v>304.99214457322063</v>
      </c>
      <c r="H348" s="45">
        <v>84.470301886699517</v>
      </c>
      <c r="I348" s="44">
        <v>6</v>
      </c>
      <c r="J348" s="46">
        <v>1247.520237944256</v>
      </c>
    </row>
    <row r="349" spans="1:10" x14ac:dyDescent="0.2">
      <c r="A349" s="42">
        <v>344</v>
      </c>
      <c r="B349" s="44">
        <v>41618</v>
      </c>
      <c r="C349" s="44" t="s">
        <v>25</v>
      </c>
      <c r="D349" s="44" t="s">
        <v>17</v>
      </c>
      <c r="E349" s="44" t="s">
        <v>21</v>
      </c>
      <c r="F349" s="44" t="s">
        <v>16</v>
      </c>
      <c r="G349" s="45">
        <v>786.02630734169111</v>
      </c>
      <c r="H349" s="45">
        <v>226.99226928235231</v>
      </c>
      <c r="I349" s="44">
        <v>14</v>
      </c>
      <c r="J349" s="46">
        <v>1334.977316540816</v>
      </c>
    </row>
    <row r="350" spans="1:10" x14ac:dyDescent="0.2">
      <c r="A350" s="42">
        <v>345</v>
      </c>
      <c r="B350" s="44">
        <v>41619</v>
      </c>
      <c r="C350" s="44" t="s">
        <v>25</v>
      </c>
      <c r="D350" s="44" t="s">
        <v>22</v>
      </c>
      <c r="E350" s="44" t="s">
        <v>24</v>
      </c>
      <c r="F350" s="44" t="s">
        <v>19</v>
      </c>
      <c r="G350" s="45">
        <v>1229.3284808002984</v>
      </c>
      <c r="H350" s="45">
        <v>334.76685580227462</v>
      </c>
      <c r="I350" s="44">
        <v>8</v>
      </c>
      <c r="J350" s="46">
        <v>1164.4986870691594</v>
      </c>
    </row>
    <row r="351" spans="1:10" x14ac:dyDescent="0.2">
      <c r="A351" s="42">
        <v>346</v>
      </c>
      <c r="B351" s="44">
        <v>41620</v>
      </c>
      <c r="C351" s="44" t="s">
        <v>14</v>
      </c>
      <c r="D351" s="44" t="s">
        <v>15</v>
      </c>
      <c r="E351" s="44" t="s">
        <v>21</v>
      </c>
      <c r="F351" s="44" t="s">
        <v>19</v>
      </c>
      <c r="G351" s="45">
        <v>1145.1053451631408</v>
      </c>
      <c r="H351" s="45">
        <v>360.18841166190805</v>
      </c>
      <c r="I351" s="44">
        <v>5</v>
      </c>
      <c r="J351" s="46">
        <v>1288.2178410370229</v>
      </c>
    </row>
    <row r="352" spans="1:10" x14ac:dyDescent="0.2">
      <c r="A352" s="42">
        <v>347</v>
      </c>
      <c r="B352" s="44">
        <v>41621</v>
      </c>
      <c r="C352" s="44" t="s">
        <v>14</v>
      </c>
      <c r="D352" s="44" t="s">
        <v>15</v>
      </c>
      <c r="E352" s="44" t="s">
        <v>21</v>
      </c>
      <c r="F352" s="44" t="s">
        <v>13</v>
      </c>
      <c r="G352" s="45">
        <v>648.95458885115715</v>
      </c>
      <c r="H352" s="45">
        <v>181.52376399946129</v>
      </c>
      <c r="I352" s="44">
        <v>14</v>
      </c>
      <c r="J352" s="46">
        <v>1550.9473287576716</v>
      </c>
    </row>
    <row r="353" spans="1:10" x14ac:dyDescent="0.2">
      <c r="A353" s="42">
        <v>348</v>
      </c>
      <c r="B353" s="44">
        <v>41622</v>
      </c>
      <c r="C353" s="44" t="s">
        <v>25</v>
      </c>
      <c r="D353" s="44" t="s">
        <v>15</v>
      </c>
      <c r="E353" s="44" t="s">
        <v>21</v>
      </c>
      <c r="F353" s="44" t="s">
        <v>16</v>
      </c>
      <c r="G353" s="45">
        <v>805.82184222275487</v>
      </c>
      <c r="H353" s="45">
        <v>249.30675182324075</v>
      </c>
      <c r="I353" s="44">
        <v>12</v>
      </c>
      <c r="J353" s="46">
        <v>1176.2341417855566</v>
      </c>
    </row>
    <row r="354" spans="1:10" x14ac:dyDescent="0.2">
      <c r="A354" s="42">
        <v>349</v>
      </c>
      <c r="B354" s="44">
        <v>41623</v>
      </c>
      <c r="C354" s="44" t="s">
        <v>25</v>
      </c>
      <c r="D354" s="44" t="s">
        <v>17</v>
      </c>
      <c r="E354" s="44" t="s">
        <v>26</v>
      </c>
      <c r="F354" s="44" t="s">
        <v>27</v>
      </c>
      <c r="G354" s="45">
        <v>1073.7812585718448</v>
      </c>
      <c r="H354" s="45">
        <v>312.31289952852671</v>
      </c>
      <c r="I354" s="44">
        <v>8</v>
      </c>
      <c r="J354" s="46">
        <v>1006.0555913221984</v>
      </c>
    </row>
    <row r="355" spans="1:10" x14ac:dyDescent="0.2">
      <c r="A355" s="42">
        <v>350</v>
      </c>
      <c r="B355" s="44">
        <v>41624</v>
      </c>
      <c r="C355" s="44" t="s">
        <v>29</v>
      </c>
      <c r="D355" s="44" t="s">
        <v>15</v>
      </c>
      <c r="E355" s="44" t="s">
        <v>24</v>
      </c>
      <c r="F355" s="44" t="s">
        <v>28</v>
      </c>
      <c r="G355" s="45">
        <v>806.23929372911937</v>
      </c>
      <c r="H355" s="45">
        <v>253.45868489845458</v>
      </c>
      <c r="I355" s="44">
        <v>12</v>
      </c>
      <c r="J355" s="46">
        <v>1334.4310087966232</v>
      </c>
    </row>
    <row r="356" spans="1:10" x14ac:dyDescent="0.2">
      <c r="A356" s="42">
        <v>351</v>
      </c>
      <c r="B356" s="44">
        <v>41625</v>
      </c>
      <c r="C356" s="44" t="s">
        <v>20</v>
      </c>
      <c r="D356" s="44" t="s">
        <v>15</v>
      </c>
      <c r="E356" s="44" t="s">
        <v>24</v>
      </c>
      <c r="F356" s="44" t="s">
        <v>19</v>
      </c>
      <c r="G356" s="45">
        <v>405.82450212825131</v>
      </c>
      <c r="H356" s="45">
        <v>117.96836160517903</v>
      </c>
      <c r="I356" s="44">
        <v>13</v>
      </c>
      <c r="J356" s="46">
        <v>1872.9722375457429</v>
      </c>
    </row>
    <row r="357" spans="1:10" x14ac:dyDescent="0.2">
      <c r="A357" s="42">
        <v>352</v>
      </c>
      <c r="B357" s="44">
        <v>41626</v>
      </c>
      <c r="C357" s="44" t="s">
        <v>14</v>
      </c>
      <c r="D357" s="44" t="s">
        <v>10</v>
      </c>
      <c r="E357" s="44" t="s">
        <v>24</v>
      </c>
      <c r="F357" s="44" t="s">
        <v>27</v>
      </c>
      <c r="G357" s="45">
        <v>709.22493927297637</v>
      </c>
      <c r="H357" s="45">
        <v>195.37216566332674</v>
      </c>
      <c r="I357" s="44">
        <v>7</v>
      </c>
      <c r="J357" s="46">
        <v>1763.0688155703028</v>
      </c>
    </row>
    <row r="358" spans="1:10" x14ac:dyDescent="0.2">
      <c r="A358" s="42">
        <v>353</v>
      </c>
      <c r="B358" s="44">
        <v>41627</v>
      </c>
      <c r="C358" s="44" t="s">
        <v>14</v>
      </c>
      <c r="D358" s="44" t="s">
        <v>10</v>
      </c>
      <c r="E358" s="44" t="s">
        <v>26</v>
      </c>
      <c r="F358" s="44" t="s">
        <v>13</v>
      </c>
      <c r="G358" s="45">
        <v>847.97456650026891</v>
      </c>
      <c r="H358" s="45">
        <v>261.5808453480185</v>
      </c>
      <c r="I358" s="44">
        <v>5</v>
      </c>
      <c r="J358" s="46">
        <v>1981.4367386748172</v>
      </c>
    </row>
    <row r="359" spans="1:10" x14ac:dyDescent="0.2">
      <c r="A359" s="42">
        <v>354</v>
      </c>
      <c r="B359" s="44">
        <v>41628</v>
      </c>
      <c r="C359" s="44" t="s">
        <v>20</v>
      </c>
      <c r="D359" s="44" t="s">
        <v>10</v>
      </c>
      <c r="E359" s="44" t="s">
        <v>18</v>
      </c>
      <c r="F359" s="44" t="s">
        <v>13</v>
      </c>
      <c r="G359" s="45">
        <v>378.3631720839013</v>
      </c>
      <c r="H359" s="45">
        <v>115.7042154305561</v>
      </c>
      <c r="I359" s="44">
        <v>10</v>
      </c>
      <c r="J359" s="46">
        <v>1663.203817488914</v>
      </c>
    </row>
    <row r="360" spans="1:10" x14ac:dyDescent="0.2">
      <c r="A360" s="42">
        <v>355</v>
      </c>
      <c r="B360" s="44">
        <v>41629</v>
      </c>
      <c r="C360" s="44" t="s">
        <v>29</v>
      </c>
      <c r="D360" s="44" t="s">
        <v>10</v>
      </c>
      <c r="E360" s="44" t="s">
        <v>26</v>
      </c>
      <c r="F360" s="44" t="s">
        <v>13</v>
      </c>
      <c r="G360" s="45">
        <v>1169.912532860491</v>
      </c>
      <c r="H360" s="45">
        <v>346.42936465318064</v>
      </c>
      <c r="I360" s="44">
        <v>14</v>
      </c>
      <c r="J360" s="46">
        <v>1690.0994896656193</v>
      </c>
    </row>
    <row r="361" spans="1:10" x14ac:dyDescent="0.2">
      <c r="A361" s="42">
        <v>356</v>
      </c>
      <c r="B361" s="44">
        <v>41630</v>
      </c>
      <c r="C361" s="44" t="s">
        <v>14</v>
      </c>
      <c r="D361" s="44" t="s">
        <v>17</v>
      </c>
      <c r="E361" s="44" t="s">
        <v>12</v>
      </c>
      <c r="F361" s="44" t="s">
        <v>19</v>
      </c>
      <c r="G361" s="45">
        <v>348.5661605380094</v>
      </c>
      <c r="H361" s="45">
        <v>95.499976172988767</v>
      </c>
      <c r="I361" s="44">
        <v>14</v>
      </c>
      <c r="J361" s="46">
        <v>1339.8180750455867</v>
      </c>
    </row>
    <row r="362" spans="1:10" x14ac:dyDescent="0.2">
      <c r="A362" s="42">
        <v>357</v>
      </c>
      <c r="B362" s="44">
        <v>41631</v>
      </c>
      <c r="C362" s="44" t="s">
        <v>11</v>
      </c>
      <c r="D362" s="44" t="s">
        <v>23</v>
      </c>
      <c r="E362" s="44" t="s">
        <v>18</v>
      </c>
      <c r="F362" s="44" t="s">
        <v>27</v>
      </c>
      <c r="G362" s="45">
        <v>681.18163989362347</v>
      </c>
      <c r="H362" s="45">
        <v>207.63139782768164</v>
      </c>
      <c r="I362" s="44">
        <v>13</v>
      </c>
      <c r="J362" s="46">
        <v>1247.6194895788467</v>
      </c>
    </row>
    <row r="363" spans="1:10" x14ac:dyDescent="0.2">
      <c r="A363" s="42">
        <v>358</v>
      </c>
      <c r="B363" s="44">
        <v>41632</v>
      </c>
      <c r="C363" s="44" t="s">
        <v>25</v>
      </c>
      <c r="D363" s="44" t="s">
        <v>15</v>
      </c>
      <c r="E363" s="44" t="s">
        <v>24</v>
      </c>
      <c r="F363" s="44" t="s">
        <v>27</v>
      </c>
      <c r="G363" s="45">
        <v>909.60974745986857</v>
      </c>
      <c r="H363" s="45">
        <v>249.62678644035213</v>
      </c>
      <c r="I363" s="44">
        <v>5</v>
      </c>
      <c r="J363" s="46">
        <v>1387.3414861800693</v>
      </c>
    </row>
    <row r="364" spans="1:10" x14ac:dyDescent="0.2">
      <c r="A364" s="42">
        <v>359</v>
      </c>
      <c r="B364" s="44">
        <v>41633</v>
      </c>
      <c r="C364" s="44" t="s">
        <v>14</v>
      </c>
      <c r="D364" s="44" t="s">
        <v>22</v>
      </c>
      <c r="E364" s="44" t="s">
        <v>26</v>
      </c>
      <c r="F364" s="44" t="s">
        <v>16</v>
      </c>
      <c r="G364" s="45">
        <v>615.21850120899967</v>
      </c>
      <c r="H364" s="45">
        <v>192.93951620096405</v>
      </c>
      <c r="I364" s="44">
        <v>9</v>
      </c>
      <c r="J364" s="46">
        <v>1152.1770001667219</v>
      </c>
    </row>
    <row r="365" spans="1:10" x14ac:dyDescent="0.2">
      <c r="A365" s="42">
        <v>360</v>
      </c>
      <c r="B365" s="44">
        <v>41634</v>
      </c>
      <c r="C365" s="44" t="s">
        <v>11</v>
      </c>
      <c r="D365" s="44" t="s">
        <v>23</v>
      </c>
      <c r="E365" s="44" t="s">
        <v>21</v>
      </c>
      <c r="F365" s="44" t="s">
        <v>13</v>
      </c>
      <c r="G365" s="45">
        <v>310.14649620374189</v>
      </c>
      <c r="H365" s="45">
        <v>95.526147678485842</v>
      </c>
      <c r="I365" s="44">
        <v>14</v>
      </c>
      <c r="J365" s="46">
        <v>1673.6567187655814</v>
      </c>
    </row>
    <row r="366" spans="1:10" x14ac:dyDescent="0.2">
      <c r="A366" s="42">
        <v>361</v>
      </c>
      <c r="B366" s="44">
        <v>41635</v>
      </c>
      <c r="C366" s="44" t="s">
        <v>25</v>
      </c>
      <c r="D366" s="44" t="s">
        <v>10</v>
      </c>
      <c r="E366" s="44" t="s">
        <v>21</v>
      </c>
      <c r="F366" s="44" t="s">
        <v>19</v>
      </c>
      <c r="G366" s="45">
        <v>1113.8834223574859</v>
      </c>
      <c r="H366" s="45">
        <v>315.25228717959635</v>
      </c>
      <c r="I366" s="44">
        <v>13</v>
      </c>
      <c r="J366" s="46">
        <v>1749.9861785314934</v>
      </c>
    </row>
    <row r="367" spans="1:10" x14ac:dyDescent="0.2">
      <c r="A367" s="42">
        <v>362</v>
      </c>
      <c r="B367" s="44">
        <v>41636</v>
      </c>
      <c r="C367" s="44" t="s">
        <v>29</v>
      </c>
      <c r="D367" s="44" t="s">
        <v>22</v>
      </c>
      <c r="E367" s="44" t="s">
        <v>18</v>
      </c>
      <c r="F367" s="44" t="s">
        <v>28</v>
      </c>
      <c r="G367" s="45">
        <v>353.69531954359474</v>
      </c>
      <c r="H367" s="45">
        <v>103.5100005530698</v>
      </c>
      <c r="I367" s="44">
        <v>13</v>
      </c>
      <c r="J367" s="46">
        <v>1370.5008960948696</v>
      </c>
    </row>
    <row r="368" spans="1:10" x14ac:dyDescent="0.2">
      <c r="A368" s="42">
        <v>363</v>
      </c>
      <c r="B368" s="44">
        <v>41637</v>
      </c>
      <c r="C368" s="44" t="s">
        <v>29</v>
      </c>
      <c r="D368" s="44" t="s">
        <v>17</v>
      </c>
      <c r="E368" s="44" t="s">
        <v>18</v>
      </c>
      <c r="F368" s="44" t="s">
        <v>28</v>
      </c>
      <c r="G368" s="45">
        <v>1148.1296579191603</v>
      </c>
      <c r="H368" s="45">
        <v>344.0196821757699</v>
      </c>
      <c r="I368" s="44">
        <v>6</v>
      </c>
      <c r="J368" s="46">
        <v>1001.1975465844014</v>
      </c>
    </row>
    <row r="369" spans="1:10" x14ac:dyDescent="0.2">
      <c r="A369" s="42">
        <v>364</v>
      </c>
      <c r="B369" s="44">
        <v>41638</v>
      </c>
      <c r="C369" s="44" t="s">
        <v>11</v>
      </c>
      <c r="D369" s="44" t="s">
        <v>17</v>
      </c>
      <c r="E369" s="44" t="s">
        <v>21</v>
      </c>
      <c r="F369" s="44" t="s">
        <v>13</v>
      </c>
      <c r="G369" s="45">
        <v>830.93879953655505</v>
      </c>
      <c r="H369" s="45">
        <v>243.51813403129086</v>
      </c>
      <c r="I369" s="44">
        <v>10</v>
      </c>
      <c r="J369" s="46">
        <v>1839.2150109248987</v>
      </c>
    </row>
    <row r="370" spans="1:10" x14ac:dyDescent="0.2">
      <c r="A370" s="42">
        <v>365</v>
      </c>
      <c r="B370" s="44">
        <v>41639</v>
      </c>
      <c r="C370" s="44" t="s">
        <v>25</v>
      </c>
      <c r="D370" s="44" t="s">
        <v>23</v>
      </c>
      <c r="E370" s="44" t="s">
        <v>12</v>
      </c>
      <c r="F370" s="44" t="s">
        <v>16</v>
      </c>
      <c r="G370" s="45">
        <v>398.39024861241819</v>
      </c>
      <c r="H370" s="45">
        <v>115.5721869040121</v>
      </c>
      <c r="I370" s="44">
        <v>14</v>
      </c>
      <c r="J370" s="46">
        <v>1297.1578963540305</v>
      </c>
    </row>
    <row r="371" spans="1:10" x14ac:dyDescent="0.2">
      <c r="A371" s="42">
        <v>366</v>
      </c>
      <c r="B371" s="44">
        <v>41640</v>
      </c>
      <c r="C371" s="44" t="s">
        <v>14</v>
      </c>
      <c r="D371" s="44" t="s">
        <v>17</v>
      </c>
      <c r="E371" s="44" t="s">
        <v>21</v>
      </c>
      <c r="F371" s="44" t="s">
        <v>27</v>
      </c>
      <c r="G371" s="45">
        <v>454.314863492244</v>
      </c>
      <c r="H371" s="45">
        <v>137.14860182375847</v>
      </c>
      <c r="I371" s="44">
        <v>6</v>
      </c>
      <c r="J371" s="46">
        <v>1012.473703152889</v>
      </c>
    </row>
    <row r="372" spans="1:10" x14ac:dyDescent="0.2">
      <c r="A372" s="42">
        <v>367</v>
      </c>
      <c r="B372" s="44">
        <v>41641</v>
      </c>
      <c r="C372" s="44" t="s">
        <v>14</v>
      </c>
      <c r="D372" s="44" t="s">
        <v>23</v>
      </c>
      <c r="E372" s="44" t="s">
        <v>26</v>
      </c>
      <c r="F372" s="44" t="s">
        <v>27</v>
      </c>
      <c r="G372" s="45">
        <v>353.97694336523193</v>
      </c>
      <c r="H372" s="45">
        <v>99.447836249812894</v>
      </c>
      <c r="I372" s="44">
        <v>5</v>
      </c>
      <c r="J372" s="46">
        <v>1843.7787493844671</v>
      </c>
    </row>
    <row r="373" spans="1:10" x14ac:dyDescent="0.2">
      <c r="A373" s="42">
        <v>368</v>
      </c>
      <c r="B373" s="44">
        <v>41642</v>
      </c>
      <c r="C373" s="44" t="s">
        <v>20</v>
      </c>
      <c r="D373" s="44" t="s">
        <v>17</v>
      </c>
      <c r="E373" s="44" t="s">
        <v>18</v>
      </c>
      <c r="F373" s="44" t="s">
        <v>13</v>
      </c>
      <c r="G373" s="45">
        <v>542.04133745302545</v>
      </c>
      <c r="H373" s="45">
        <v>151.75266066345284</v>
      </c>
      <c r="I373" s="44">
        <v>11</v>
      </c>
      <c r="J373" s="46">
        <v>1597.8717896489466</v>
      </c>
    </row>
    <row r="374" spans="1:10" x14ac:dyDescent="0.2">
      <c r="A374" s="42">
        <v>369</v>
      </c>
      <c r="B374" s="44">
        <v>41643</v>
      </c>
      <c r="C374" s="44" t="s">
        <v>20</v>
      </c>
      <c r="D374" s="44" t="s">
        <v>22</v>
      </c>
      <c r="E374" s="44" t="s">
        <v>12</v>
      </c>
      <c r="F374" s="44" t="s">
        <v>19</v>
      </c>
      <c r="G374" s="45">
        <v>677.38426665742406</v>
      </c>
      <c r="H374" s="45">
        <v>196.51628295981482</v>
      </c>
      <c r="I374" s="44">
        <v>9</v>
      </c>
      <c r="J374" s="46">
        <v>1979.1801446952991</v>
      </c>
    </row>
    <row r="375" spans="1:10" x14ac:dyDescent="0.2">
      <c r="A375" s="42">
        <v>370</v>
      </c>
      <c r="B375" s="44">
        <v>41644</v>
      </c>
      <c r="C375" s="44" t="s">
        <v>20</v>
      </c>
      <c r="D375" s="44" t="s">
        <v>17</v>
      </c>
      <c r="E375" s="44" t="s">
        <v>12</v>
      </c>
      <c r="F375" s="44" t="s">
        <v>28</v>
      </c>
      <c r="G375" s="45">
        <v>351.45361984714447</v>
      </c>
      <c r="H375" s="45">
        <v>102.57749433588343</v>
      </c>
      <c r="I375" s="44">
        <v>8</v>
      </c>
      <c r="J375" s="46">
        <v>1528.0847311420002</v>
      </c>
    </row>
    <row r="376" spans="1:10" x14ac:dyDescent="0.2">
      <c r="A376" s="42">
        <v>371</v>
      </c>
      <c r="B376" s="44">
        <v>41645</v>
      </c>
      <c r="C376" s="44" t="s">
        <v>29</v>
      </c>
      <c r="D376" s="44" t="s">
        <v>10</v>
      </c>
      <c r="E376" s="44" t="s">
        <v>12</v>
      </c>
      <c r="F376" s="44" t="s">
        <v>28</v>
      </c>
      <c r="G376" s="45">
        <v>1107.6011857794701</v>
      </c>
      <c r="H376" s="45">
        <v>330.20762078983398</v>
      </c>
      <c r="I376" s="44">
        <v>8</v>
      </c>
      <c r="J376" s="46">
        <v>1464.465978832257</v>
      </c>
    </row>
    <row r="377" spans="1:10" x14ac:dyDescent="0.2">
      <c r="A377" s="42">
        <v>372</v>
      </c>
      <c r="B377" s="44">
        <v>41646</v>
      </c>
      <c r="C377" s="44" t="s">
        <v>11</v>
      </c>
      <c r="D377" s="44" t="s">
        <v>23</v>
      </c>
      <c r="E377" s="44" t="s">
        <v>26</v>
      </c>
      <c r="F377" s="44" t="s">
        <v>16</v>
      </c>
      <c r="G377" s="45">
        <v>1090.4532758998967</v>
      </c>
      <c r="H377" s="45">
        <v>302.76160481382567</v>
      </c>
      <c r="I377" s="44">
        <v>9</v>
      </c>
      <c r="J377" s="46">
        <v>1086.6239285059746</v>
      </c>
    </row>
    <row r="378" spans="1:10" x14ac:dyDescent="0.2">
      <c r="A378" s="42">
        <v>373</v>
      </c>
      <c r="B378" s="44">
        <v>41647</v>
      </c>
      <c r="C378" s="44" t="s">
        <v>14</v>
      </c>
      <c r="D378" s="44" t="s">
        <v>10</v>
      </c>
      <c r="E378" s="44" t="s">
        <v>18</v>
      </c>
      <c r="F378" s="44" t="s">
        <v>27</v>
      </c>
      <c r="G378" s="45">
        <v>508.92501565954348</v>
      </c>
      <c r="H378" s="45">
        <v>136.49129196907353</v>
      </c>
      <c r="I378" s="44">
        <v>13</v>
      </c>
      <c r="J378" s="46">
        <v>1760.2190923764622</v>
      </c>
    </row>
    <row r="379" spans="1:10" x14ac:dyDescent="0.2">
      <c r="A379" s="42">
        <v>374</v>
      </c>
      <c r="B379" s="44">
        <v>41648</v>
      </c>
      <c r="C379" s="44" t="s">
        <v>14</v>
      </c>
      <c r="D379" s="44" t="s">
        <v>10</v>
      </c>
      <c r="E379" s="44" t="s">
        <v>26</v>
      </c>
      <c r="F379" s="44" t="s">
        <v>28</v>
      </c>
      <c r="G379" s="45">
        <v>1282.8657078816641</v>
      </c>
      <c r="H379" s="45">
        <v>399.96187083863668</v>
      </c>
      <c r="I379" s="44">
        <v>7</v>
      </c>
      <c r="J379" s="46">
        <v>1901.8094039040598</v>
      </c>
    </row>
    <row r="380" spans="1:10" x14ac:dyDescent="0.2">
      <c r="A380" s="42">
        <v>375</v>
      </c>
      <c r="B380" s="44">
        <v>41649</v>
      </c>
      <c r="C380" s="44" t="s">
        <v>11</v>
      </c>
      <c r="D380" s="44" t="s">
        <v>10</v>
      </c>
      <c r="E380" s="44" t="s">
        <v>24</v>
      </c>
      <c r="F380" s="44" t="s">
        <v>28</v>
      </c>
      <c r="G380" s="45">
        <v>955.54910647585314</v>
      </c>
      <c r="H380" s="45">
        <v>270.37747861368996</v>
      </c>
      <c r="I380" s="44">
        <v>14</v>
      </c>
      <c r="J380" s="46">
        <v>1483.0660410898054</v>
      </c>
    </row>
    <row r="381" spans="1:10" x14ac:dyDescent="0.2">
      <c r="A381" s="42">
        <v>376</v>
      </c>
      <c r="B381" s="44">
        <v>41650</v>
      </c>
      <c r="C381" s="44" t="s">
        <v>14</v>
      </c>
      <c r="D381" s="44" t="s">
        <v>15</v>
      </c>
      <c r="E381" s="44" t="s">
        <v>21</v>
      </c>
      <c r="F381" s="44" t="s">
        <v>19</v>
      </c>
      <c r="G381" s="45">
        <v>770.27534096754039</v>
      </c>
      <c r="H381" s="45">
        <v>234.3736284186453</v>
      </c>
      <c r="I381" s="44">
        <v>6</v>
      </c>
      <c r="J381" s="46">
        <v>1200.1425357424457</v>
      </c>
    </row>
    <row r="382" spans="1:10" x14ac:dyDescent="0.2">
      <c r="A382" s="42">
        <v>377</v>
      </c>
      <c r="B382" s="44">
        <v>41651</v>
      </c>
      <c r="C382" s="44" t="s">
        <v>29</v>
      </c>
      <c r="D382" s="44" t="s">
        <v>23</v>
      </c>
      <c r="E382" s="44" t="s">
        <v>24</v>
      </c>
      <c r="F382" s="44" t="s">
        <v>19</v>
      </c>
      <c r="G382" s="45">
        <v>1274.6400389183132</v>
      </c>
      <c r="H382" s="45">
        <v>347.41265248963202</v>
      </c>
      <c r="I382" s="44">
        <v>11</v>
      </c>
      <c r="J382" s="46">
        <v>1105.2527452679462</v>
      </c>
    </row>
    <row r="383" spans="1:10" x14ac:dyDescent="0.2">
      <c r="A383" s="42">
        <v>378</v>
      </c>
      <c r="B383" s="44">
        <v>41652</v>
      </c>
      <c r="C383" s="44" t="s">
        <v>29</v>
      </c>
      <c r="D383" s="44" t="s">
        <v>17</v>
      </c>
      <c r="E383" s="44" t="s">
        <v>18</v>
      </c>
      <c r="F383" s="44" t="s">
        <v>13</v>
      </c>
      <c r="G383" s="45">
        <v>874.09048492750969</v>
      </c>
      <c r="H383" s="45">
        <v>247.10448296941453</v>
      </c>
      <c r="I383" s="44">
        <v>11</v>
      </c>
      <c r="J383" s="46">
        <v>1303.759166183152</v>
      </c>
    </row>
    <row r="384" spans="1:10" x14ac:dyDescent="0.2">
      <c r="A384" s="42">
        <v>379</v>
      </c>
      <c r="B384" s="44">
        <v>41653</v>
      </c>
      <c r="C384" s="44" t="s">
        <v>20</v>
      </c>
      <c r="D384" s="44" t="s">
        <v>23</v>
      </c>
      <c r="E384" s="44" t="s">
        <v>18</v>
      </c>
      <c r="F384" s="44" t="s">
        <v>13</v>
      </c>
      <c r="G384" s="45">
        <v>1222.5636183404936</v>
      </c>
      <c r="H384" s="45">
        <v>367.29617681187722</v>
      </c>
      <c r="I384" s="44">
        <v>10</v>
      </c>
      <c r="J384" s="46">
        <v>1488.5902330234667</v>
      </c>
    </row>
    <row r="385" spans="1:10" x14ac:dyDescent="0.2">
      <c r="A385" s="42">
        <v>380</v>
      </c>
      <c r="B385" s="44">
        <v>41654</v>
      </c>
      <c r="C385" s="44" t="s">
        <v>11</v>
      </c>
      <c r="D385" s="44" t="s">
        <v>23</v>
      </c>
      <c r="E385" s="44" t="s">
        <v>26</v>
      </c>
      <c r="F385" s="44" t="s">
        <v>27</v>
      </c>
      <c r="G385" s="45">
        <v>1050.9846506790227</v>
      </c>
      <c r="H385" s="45">
        <v>311.70004600948766</v>
      </c>
      <c r="I385" s="44">
        <v>14</v>
      </c>
      <c r="J385" s="46">
        <v>1898.1933808716144</v>
      </c>
    </row>
    <row r="386" spans="1:10" x14ac:dyDescent="0.2">
      <c r="A386" s="42">
        <v>381</v>
      </c>
      <c r="B386" s="44">
        <v>41655</v>
      </c>
      <c r="C386" s="44" t="s">
        <v>14</v>
      </c>
      <c r="D386" s="44" t="s">
        <v>15</v>
      </c>
      <c r="E386" s="44" t="s">
        <v>18</v>
      </c>
      <c r="F386" s="44" t="s">
        <v>13</v>
      </c>
      <c r="G386" s="45">
        <v>640.68704687597153</v>
      </c>
      <c r="H386" s="45">
        <v>172.94752173262438</v>
      </c>
      <c r="I386" s="44">
        <v>11</v>
      </c>
      <c r="J386" s="46">
        <v>1215.8893037166965</v>
      </c>
    </row>
    <row r="387" spans="1:10" x14ac:dyDescent="0.2">
      <c r="A387" s="42">
        <v>382</v>
      </c>
      <c r="B387" s="44">
        <v>41656</v>
      </c>
      <c r="C387" s="44" t="s">
        <v>11</v>
      </c>
      <c r="D387" s="44" t="s">
        <v>10</v>
      </c>
      <c r="E387" s="44" t="s">
        <v>18</v>
      </c>
      <c r="F387" s="44" t="s">
        <v>13</v>
      </c>
      <c r="G387" s="45">
        <v>1067.2553611782337</v>
      </c>
      <c r="H387" s="45">
        <v>305.56743699277996</v>
      </c>
      <c r="I387" s="44">
        <v>7</v>
      </c>
      <c r="J387" s="46">
        <v>1314.0510898369355</v>
      </c>
    </row>
    <row r="388" spans="1:10" x14ac:dyDescent="0.2">
      <c r="A388" s="42">
        <v>383</v>
      </c>
      <c r="B388" s="44">
        <v>41657</v>
      </c>
      <c r="C388" s="44" t="s">
        <v>20</v>
      </c>
      <c r="D388" s="44" t="s">
        <v>23</v>
      </c>
      <c r="E388" s="44" t="s">
        <v>12</v>
      </c>
      <c r="F388" s="44" t="s">
        <v>28</v>
      </c>
      <c r="G388" s="45">
        <v>967.95009615049958</v>
      </c>
      <c r="H388" s="45">
        <v>263.72871377637324</v>
      </c>
      <c r="I388" s="44">
        <v>12</v>
      </c>
      <c r="J388" s="46">
        <v>1026.2170885904354</v>
      </c>
    </row>
    <row r="389" spans="1:10" x14ac:dyDescent="0.2">
      <c r="A389" s="42">
        <v>384</v>
      </c>
      <c r="B389" s="44">
        <v>41658</v>
      </c>
      <c r="C389" s="44" t="s">
        <v>29</v>
      </c>
      <c r="D389" s="44" t="s">
        <v>10</v>
      </c>
      <c r="E389" s="44" t="s">
        <v>21</v>
      </c>
      <c r="F389" s="44" t="s">
        <v>27</v>
      </c>
      <c r="G389" s="45">
        <v>862.98900963169115</v>
      </c>
      <c r="H389" s="45">
        <v>242.77566227576472</v>
      </c>
      <c r="I389" s="44">
        <v>11</v>
      </c>
      <c r="J389" s="46">
        <v>1496.326934910443</v>
      </c>
    </row>
    <row r="390" spans="1:10" x14ac:dyDescent="0.2">
      <c r="A390" s="42">
        <v>385</v>
      </c>
      <c r="B390" s="44">
        <v>41659</v>
      </c>
      <c r="C390" s="44" t="s">
        <v>11</v>
      </c>
      <c r="D390" s="44" t="s">
        <v>23</v>
      </c>
      <c r="E390" s="44" t="s">
        <v>18</v>
      </c>
      <c r="F390" s="44" t="s">
        <v>16</v>
      </c>
      <c r="G390" s="45">
        <v>1080.1803941474877</v>
      </c>
      <c r="H390" s="45">
        <v>305.85188621755219</v>
      </c>
      <c r="I390" s="44">
        <v>5</v>
      </c>
      <c r="J390" s="46">
        <v>1114.7580033283593</v>
      </c>
    </row>
    <row r="391" spans="1:10" x14ac:dyDescent="0.2">
      <c r="A391" s="42">
        <v>386</v>
      </c>
      <c r="B391" s="44">
        <v>41660</v>
      </c>
      <c r="C391" s="44" t="s">
        <v>11</v>
      </c>
      <c r="D391" s="44" t="s">
        <v>10</v>
      </c>
      <c r="E391" s="44" t="s">
        <v>24</v>
      </c>
      <c r="F391" s="44" t="s">
        <v>16</v>
      </c>
      <c r="G391" s="45">
        <v>314.51705469140063</v>
      </c>
      <c r="H391" s="45">
        <v>95.665412136985509</v>
      </c>
      <c r="I391" s="44">
        <v>7</v>
      </c>
      <c r="J391" s="46">
        <v>1845.6979868482094</v>
      </c>
    </row>
    <row r="392" spans="1:10" x14ac:dyDescent="0.2">
      <c r="A392" s="42">
        <v>387</v>
      </c>
      <c r="B392" s="44">
        <v>41661</v>
      </c>
      <c r="C392" s="44" t="s">
        <v>14</v>
      </c>
      <c r="D392" s="44" t="s">
        <v>22</v>
      </c>
      <c r="E392" s="44" t="s">
        <v>18</v>
      </c>
      <c r="F392" s="44" t="s">
        <v>27</v>
      </c>
      <c r="G392" s="45">
        <v>1272.5014134696521</v>
      </c>
      <c r="H392" s="45">
        <v>346.61085012052945</v>
      </c>
      <c r="I392" s="44">
        <v>13</v>
      </c>
      <c r="J392" s="46">
        <v>1839.2193866259136</v>
      </c>
    </row>
    <row r="393" spans="1:10" x14ac:dyDescent="0.2">
      <c r="A393" s="42">
        <v>388</v>
      </c>
      <c r="B393" s="44">
        <v>41662</v>
      </c>
      <c r="C393" s="44" t="s">
        <v>25</v>
      </c>
      <c r="D393" s="44" t="s">
        <v>17</v>
      </c>
      <c r="E393" s="44" t="s">
        <v>21</v>
      </c>
      <c r="F393" s="44" t="s">
        <v>16</v>
      </c>
      <c r="G393" s="45">
        <v>753.97361172627473</v>
      </c>
      <c r="H393" s="45">
        <v>225.67062646146886</v>
      </c>
      <c r="I393" s="44">
        <v>5</v>
      </c>
      <c r="J393" s="46">
        <v>1935.2978731439116</v>
      </c>
    </row>
    <row r="394" spans="1:10" x14ac:dyDescent="0.2">
      <c r="A394" s="42">
        <v>389</v>
      </c>
      <c r="B394" s="44">
        <v>41663</v>
      </c>
      <c r="C394" s="44" t="s">
        <v>29</v>
      </c>
      <c r="D394" s="44" t="s">
        <v>17</v>
      </c>
      <c r="E394" s="44" t="s">
        <v>12</v>
      </c>
      <c r="F394" s="44" t="s">
        <v>13</v>
      </c>
      <c r="G394" s="45">
        <v>586.58654522341112</v>
      </c>
      <c r="H394" s="45">
        <v>178.25742269165781</v>
      </c>
      <c r="I394" s="44">
        <v>13</v>
      </c>
      <c r="J394" s="46">
        <v>1911.5229220593869</v>
      </c>
    </row>
    <row r="395" spans="1:10" x14ac:dyDescent="0.2">
      <c r="A395" s="42">
        <v>390</v>
      </c>
      <c r="B395" s="44">
        <v>41664</v>
      </c>
      <c r="C395" s="44" t="s">
        <v>11</v>
      </c>
      <c r="D395" s="44" t="s">
        <v>22</v>
      </c>
      <c r="E395" s="44" t="s">
        <v>26</v>
      </c>
      <c r="F395" s="44" t="s">
        <v>19</v>
      </c>
      <c r="G395" s="45">
        <v>1257.9996225333748</v>
      </c>
      <c r="H395" s="45">
        <v>379.01137800363006</v>
      </c>
      <c r="I395" s="44">
        <v>10</v>
      </c>
      <c r="J395" s="46">
        <v>1025.3087695362124</v>
      </c>
    </row>
    <row r="396" spans="1:10" x14ac:dyDescent="0.2">
      <c r="A396" s="42">
        <v>391</v>
      </c>
      <c r="B396" s="44">
        <v>41665</v>
      </c>
      <c r="C396" s="44" t="s">
        <v>20</v>
      </c>
      <c r="D396" s="44" t="s">
        <v>23</v>
      </c>
      <c r="E396" s="44" t="s">
        <v>12</v>
      </c>
      <c r="F396" s="44" t="s">
        <v>27</v>
      </c>
      <c r="G396" s="45">
        <v>949.16812197788113</v>
      </c>
      <c r="H396" s="45">
        <v>284.34480697532103</v>
      </c>
      <c r="I396" s="44">
        <v>14</v>
      </c>
      <c r="J396" s="46">
        <v>1432.3445448214161</v>
      </c>
    </row>
    <row r="397" spans="1:10" x14ac:dyDescent="0.2">
      <c r="A397" s="42">
        <v>392</v>
      </c>
      <c r="B397" s="44">
        <v>41666</v>
      </c>
      <c r="C397" s="44" t="s">
        <v>29</v>
      </c>
      <c r="D397" s="44" t="s">
        <v>17</v>
      </c>
      <c r="E397" s="44" t="s">
        <v>12</v>
      </c>
      <c r="F397" s="44" t="s">
        <v>13</v>
      </c>
      <c r="G397" s="45">
        <v>609.97688079804675</v>
      </c>
      <c r="H397" s="45">
        <v>176.7186382385724</v>
      </c>
      <c r="I397" s="44">
        <v>9</v>
      </c>
      <c r="J397" s="46">
        <v>1949.8076060282301</v>
      </c>
    </row>
    <row r="398" spans="1:10" x14ac:dyDescent="0.2">
      <c r="A398" s="42">
        <v>393</v>
      </c>
      <c r="B398" s="44">
        <v>41667</v>
      </c>
      <c r="C398" s="44" t="s">
        <v>11</v>
      </c>
      <c r="D398" s="44" t="s">
        <v>23</v>
      </c>
      <c r="E398" s="44" t="s">
        <v>24</v>
      </c>
      <c r="F398" s="44" t="s">
        <v>13</v>
      </c>
      <c r="G398" s="45">
        <v>1168.9489154846335</v>
      </c>
      <c r="H398" s="45">
        <v>319.04274565139792</v>
      </c>
      <c r="I398" s="44">
        <v>5</v>
      </c>
      <c r="J398" s="46">
        <v>1658.178585243711</v>
      </c>
    </row>
    <row r="399" spans="1:10" x14ac:dyDescent="0.2">
      <c r="A399" s="42">
        <v>394</v>
      </c>
      <c r="B399" s="44">
        <v>41668</v>
      </c>
      <c r="C399" s="44" t="s">
        <v>25</v>
      </c>
      <c r="D399" s="44" t="s">
        <v>15</v>
      </c>
      <c r="E399" s="44" t="s">
        <v>26</v>
      </c>
      <c r="F399" s="44" t="s">
        <v>16</v>
      </c>
      <c r="G399" s="45">
        <v>771.62572986406849</v>
      </c>
      <c r="H399" s="45">
        <v>206.31805908449408</v>
      </c>
      <c r="I399" s="44">
        <v>13</v>
      </c>
      <c r="J399" s="46">
        <v>1365.4938477819919</v>
      </c>
    </row>
    <row r="400" spans="1:10" x14ac:dyDescent="0.2">
      <c r="A400" s="42">
        <v>395</v>
      </c>
      <c r="B400" s="44">
        <v>41669</v>
      </c>
      <c r="C400" s="44" t="s">
        <v>20</v>
      </c>
      <c r="D400" s="44" t="s">
        <v>17</v>
      </c>
      <c r="E400" s="44" t="s">
        <v>26</v>
      </c>
      <c r="F400" s="44" t="s">
        <v>16</v>
      </c>
      <c r="G400" s="45">
        <v>1029.3083892621237</v>
      </c>
      <c r="H400" s="45">
        <v>311.31524579266448</v>
      </c>
      <c r="I400" s="44">
        <v>8</v>
      </c>
      <c r="J400" s="46">
        <v>1032.3394930681513</v>
      </c>
    </row>
    <row r="401" spans="1:10" x14ac:dyDescent="0.2">
      <c r="A401" s="42">
        <v>396</v>
      </c>
      <c r="B401" s="44">
        <v>41670</v>
      </c>
      <c r="C401" s="44" t="s">
        <v>14</v>
      </c>
      <c r="D401" s="44" t="s">
        <v>10</v>
      </c>
      <c r="E401" s="44" t="s">
        <v>12</v>
      </c>
      <c r="F401" s="44" t="s">
        <v>16</v>
      </c>
      <c r="G401" s="45">
        <v>660.03188114352929</v>
      </c>
      <c r="H401" s="45">
        <v>177.69482954183212</v>
      </c>
      <c r="I401" s="44">
        <v>9</v>
      </c>
      <c r="J401" s="46">
        <v>1466.3515643803928</v>
      </c>
    </row>
    <row r="402" spans="1:10" x14ac:dyDescent="0.2">
      <c r="A402" s="42">
        <v>397</v>
      </c>
      <c r="B402" s="44">
        <v>41671</v>
      </c>
      <c r="C402" s="44" t="s">
        <v>11</v>
      </c>
      <c r="D402" s="44" t="s">
        <v>22</v>
      </c>
      <c r="E402" s="44" t="s">
        <v>21</v>
      </c>
      <c r="F402" s="44" t="s">
        <v>16</v>
      </c>
      <c r="G402" s="45">
        <v>675.18525629340911</v>
      </c>
      <c r="H402" s="45">
        <v>209.50083821114956</v>
      </c>
      <c r="I402" s="44">
        <v>8</v>
      </c>
      <c r="J402" s="46">
        <v>1849.4462642406602</v>
      </c>
    </row>
    <row r="403" spans="1:10" x14ac:dyDescent="0.2">
      <c r="A403" s="42">
        <v>398</v>
      </c>
      <c r="B403" s="44">
        <v>41672</v>
      </c>
      <c r="C403" s="44" t="s">
        <v>14</v>
      </c>
      <c r="D403" s="44" t="s">
        <v>17</v>
      </c>
      <c r="E403" s="44" t="s">
        <v>18</v>
      </c>
      <c r="F403" s="44" t="s">
        <v>28</v>
      </c>
      <c r="G403" s="45">
        <v>1257.4560950481655</v>
      </c>
      <c r="H403" s="45">
        <v>357.59765715742901</v>
      </c>
      <c r="I403" s="44">
        <v>6</v>
      </c>
      <c r="J403" s="46">
        <v>1161.7817947590684</v>
      </c>
    </row>
    <row r="404" spans="1:10" x14ac:dyDescent="0.2">
      <c r="A404" s="42">
        <v>399</v>
      </c>
      <c r="B404" s="44">
        <v>41673</v>
      </c>
      <c r="C404" s="44" t="s">
        <v>25</v>
      </c>
      <c r="D404" s="44" t="s">
        <v>23</v>
      </c>
      <c r="E404" s="44" t="s">
        <v>12</v>
      </c>
      <c r="F404" s="44" t="s">
        <v>19</v>
      </c>
      <c r="G404" s="45">
        <v>325.10069134545233</v>
      </c>
      <c r="H404" s="45">
        <v>97.940105793747847</v>
      </c>
      <c r="I404" s="44">
        <v>10</v>
      </c>
      <c r="J404" s="46">
        <v>1891.7405808559047</v>
      </c>
    </row>
    <row r="405" spans="1:10" x14ac:dyDescent="0.2">
      <c r="A405" s="42">
        <v>400</v>
      </c>
      <c r="B405" s="44">
        <v>41674</v>
      </c>
      <c r="C405" s="44" t="s">
        <v>11</v>
      </c>
      <c r="D405" s="44" t="s">
        <v>22</v>
      </c>
      <c r="E405" s="44" t="s">
        <v>26</v>
      </c>
      <c r="F405" s="44" t="s">
        <v>28</v>
      </c>
      <c r="G405" s="45">
        <v>943.06586692797759</v>
      </c>
      <c r="H405" s="45">
        <v>285.80582925063948</v>
      </c>
      <c r="I405" s="44">
        <v>5</v>
      </c>
      <c r="J405" s="46">
        <v>1588.4467492225565</v>
      </c>
    </row>
    <row r="406" spans="1:10" x14ac:dyDescent="0.2">
      <c r="A406" s="42">
        <v>401</v>
      </c>
      <c r="B406" s="44">
        <v>41675</v>
      </c>
      <c r="C406" s="44" t="s">
        <v>14</v>
      </c>
      <c r="D406" s="44" t="s">
        <v>22</v>
      </c>
      <c r="E406" s="44" t="s">
        <v>18</v>
      </c>
      <c r="F406" s="44" t="s">
        <v>19</v>
      </c>
      <c r="G406" s="45">
        <v>776.17636874581535</v>
      </c>
      <c r="H406" s="45">
        <v>234.3837032251036</v>
      </c>
      <c r="I406" s="44">
        <v>7</v>
      </c>
      <c r="J406" s="46">
        <v>1318.2798743424476</v>
      </c>
    </row>
    <row r="407" spans="1:10" x14ac:dyDescent="0.2">
      <c r="A407" s="42">
        <v>402</v>
      </c>
      <c r="B407" s="44">
        <v>41676</v>
      </c>
      <c r="C407" s="44" t="s">
        <v>25</v>
      </c>
      <c r="D407" s="44" t="s">
        <v>10</v>
      </c>
      <c r="E407" s="44" t="s">
        <v>21</v>
      </c>
      <c r="F407" s="44" t="s">
        <v>13</v>
      </c>
      <c r="G407" s="45">
        <v>879.30860814515836</v>
      </c>
      <c r="H407" s="45">
        <v>259.44737315800973</v>
      </c>
      <c r="I407" s="44">
        <v>7</v>
      </c>
      <c r="J407" s="46">
        <v>1039.6234712028527</v>
      </c>
    </row>
    <row r="408" spans="1:10" x14ac:dyDescent="0.2">
      <c r="A408" s="42">
        <v>403</v>
      </c>
      <c r="B408" s="44">
        <v>41677</v>
      </c>
      <c r="C408" s="44" t="s">
        <v>29</v>
      </c>
      <c r="D408" s="44" t="s">
        <v>23</v>
      </c>
      <c r="E408" s="44" t="s">
        <v>26</v>
      </c>
      <c r="F408" s="44" t="s">
        <v>13</v>
      </c>
      <c r="G408" s="45">
        <v>303.5621651504627</v>
      </c>
      <c r="H408" s="45">
        <v>83.409031521294608</v>
      </c>
      <c r="I408" s="44">
        <v>12</v>
      </c>
      <c r="J408" s="46">
        <v>1787.9250533292889</v>
      </c>
    </row>
    <row r="409" spans="1:10" x14ac:dyDescent="0.2">
      <c r="A409" s="42">
        <v>404</v>
      </c>
      <c r="B409" s="44">
        <v>41678</v>
      </c>
      <c r="C409" s="44" t="s">
        <v>20</v>
      </c>
      <c r="D409" s="44" t="s">
        <v>17</v>
      </c>
      <c r="E409" s="44" t="s">
        <v>21</v>
      </c>
      <c r="F409" s="44" t="s">
        <v>28</v>
      </c>
      <c r="G409" s="45">
        <v>1258.0050663573465</v>
      </c>
      <c r="H409" s="45">
        <v>382.37590438746679</v>
      </c>
      <c r="I409" s="44">
        <v>10</v>
      </c>
      <c r="J409" s="46">
        <v>1194.5910663621059</v>
      </c>
    </row>
    <row r="410" spans="1:10" x14ac:dyDescent="0.2">
      <c r="A410" s="42">
        <v>405</v>
      </c>
      <c r="B410" s="44">
        <v>41679</v>
      </c>
      <c r="C410" s="44" t="s">
        <v>20</v>
      </c>
      <c r="D410" s="44" t="s">
        <v>22</v>
      </c>
      <c r="E410" s="44" t="s">
        <v>24</v>
      </c>
      <c r="F410" s="44" t="s">
        <v>19</v>
      </c>
      <c r="G410" s="45">
        <v>936.55461165428733</v>
      </c>
      <c r="H410" s="45">
        <v>286.3126144991806</v>
      </c>
      <c r="I410" s="44">
        <v>6</v>
      </c>
      <c r="J410" s="46">
        <v>1444.8571898025968</v>
      </c>
    </row>
    <row r="411" spans="1:10" x14ac:dyDescent="0.2">
      <c r="A411" s="42">
        <v>406</v>
      </c>
      <c r="B411" s="44">
        <v>41680</v>
      </c>
      <c r="C411" s="44" t="s">
        <v>25</v>
      </c>
      <c r="D411" s="44" t="s">
        <v>22</v>
      </c>
      <c r="E411" s="44" t="s">
        <v>26</v>
      </c>
      <c r="F411" s="44" t="s">
        <v>16</v>
      </c>
      <c r="G411" s="45">
        <v>1025.6882788066048</v>
      </c>
      <c r="H411" s="45">
        <v>281.85468546040755</v>
      </c>
      <c r="I411" s="44">
        <v>7</v>
      </c>
      <c r="J411" s="46">
        <v>1762.3163031304925</v>
      </c>
    </row>
    <row r="412" spans="1:10" x14ac:dyDescent="0.2">
      <c r="A412" s="42">
        <v>407</v>
      </c>
      <c r="B412" s="44">
        <v>41681</v>
      </c>
      <c r="C412" s="44" t="s">
        <v>11</v>
      </c>
      <c r="D412" s="44" t="s">
        <v>22</v>
      </c>
      <c r="E412" s="44" t="s">
        <v>26</v>
      </c>
      <c r="F412" s="44" t="s">
        <v>16</v>
      </c>
      <c r="G412" s="45">
        <v>778.81852045069058</v>
      </c>
      <c r="H412" s="45">
        <v>233.17890156032837</v>
      </c>
      <c r="I412" s="44">
        <v>7</v>
      </c>
      <c r="J412" s="46">
        <v>1489.1848429159811</v>
      </c>
    </row>
    <row r="413" spans="1:10" x14ac:dyDescent="0.2">
      <c r="A413" s="42">
        <v>408</v>
      </c>
      <c r="B413" s="44">
        <v>41682</v>
      </c>
      <c r="C413" s="44" t="s">
        <v>20</v>
      </c>
      <c r="D413" s="44" t="s">
        <v>10</v>
      </c>
      <c r="E413" s="44" t="s">
        <v>24</v>
      </c>
      <c r="F413" s="44" t="s">
        <v>27</v>
      </c>
      <c r="G413" s="45">
        <v>971.20713490404808</v>
      </c>
      <c r="H413" s="45">
        <v>264.00318170793884</v>
      </c>
      <c r="I413" s="44">
        <v>12</v>
      </c>
      <c r="J413" s="46">
        <v>1648.7874639440952</v>
      </c>
    </row>
    <row r="414" spans="1:10" x14ac:dyDescent="0.2">
      <c r="A414" s="42">
        <v>409</v>
      </c>
      <c r="B414" s="44">
        <v>41683</v>
      </c>
      <c r="C414" s="44" t="s">
        <v>14</v>
      </c>
      <c r="D414" s="44" t="s">
        <v>23</v>
      </c>
      <c r="E414" s="44" t="s">
        <v>21</v>
      </c>
      <c r="F414" s="44" t="s">
        <v>19</v>
      </c>
      <c r="G414" s="45">
        <v>398.35618077112707</v>
      </c>
      <c r="H414" s="45">
        <v>108.89819798134948</v>
      </c>
      <c r="I414" s="44">
        <v>5</v>
      </c>
      <c r="J414" s="46">
        <v>1442.9066743983451</v>
      </c>
    </row>
    <row r="415" spans="1:10" x14ac:dyDescent="0.2">
      <c r="A415" s="42">
        <v>410</v>
      </c>
      <c r="B415" s="44">
        <v>41684</v>
      </c>
      <c r="C415" s="44" t="s">
        <v>14</v>
      </c>
      <c r="D415" s="44" t="s">
        <v>17</v>
      </c>
      <c r="E415" s="44" t="s">
        <v>24</v>
      </c>
      <c r="F415" s="44" t="s">
        <v>19</v>
      </c>
      <c r="G415" s="45">
        <v>1059.5933590134919</v>
      </c>
      <c r="H415" s="45">
        <v>290.20703820368095</v>
      </c>
      <c r="I415" s="44">
        <v>9</v>
      </c>
      <c r="J415" s="46">
        <v>1657.9264096904617</v>
      </c>
    </row>
    <row r="416" spans="1:10" x14ac:dyDescent="0.2">
      <c r="A416" s="42">
        <v>411</v>
      </c>
      <c r="B416" s="44">
        <v>41685</v>
      </c>
      <c r="C416" s="44" t="s">
        <v>29</v>
      </c>
      <c r="D416" s="44" t="s">
        <v>17</v>
      </c>
      <c r="E416" s="44" t="s">
        <v>21</v>
      </c>
      <c r="F416" s="44" t="s">
        <v>19</v>
      </c>
      <c r="G416" s="45">
        <v>647.17411303577614</v>
      </c>
      <c r="H416" s="45">
        <v>197.6563945285082</v>
      </c>
      <c r="I416" s="44">
        <v>9</v>
      </c>
      <c r="J416" s="46">
        <v>1320.2291432996406</v>
      </c>
    </row>
    <row r="417" spans="1:10" x14ac:dyDescent="0.2">
      <c r="A417" s="42">
        <v>412</v>
      </c>
      <c r="B417" s="44">
        <v>41686</v>
      </c>
      <c r="C417" s="44" t="s">
        <v>25</v>
      </c>
      <c r="D417" s="44" t="s">
        <v>10</v>
      </c>
      <c r="E417" s="44" t="s">
        <v>26</v>
      </c>
      <c r="F417" s="44" t="s">
        <v>13</v>
      </c>
      <c r="G417" s="45">
        <v>1068.3787587497336</v>
      </c>
      <c r="H417" s="45">
        <v>307.64589656416825</v>
      </c>
      <c r="I417" s="44">
        <v>6</v>
      </c>
      <c r="J417" s="46">
        <v>1606.1823702001068</v>
      </c>
    </row>
    <row r="418" spans="1:10" x14ac:dyDescent="0.2">
      <c r="A418" s="42">
        <v>413</v>
      </c>
      <c r="B418" s="44">
        <v>41687</v>
      </c>
      <c r="C418" s="44" t="s">
        <v>14</v>
      </c>
      <c r="D418" s="44" t="s">
        <v>22</v>
      </c>
      <c r="E418" s="44" t="s">
        <v>24</v>
      </c>
      <c r="F418" s="44" t="s">
        <v>27</v>
      </c>
      <c r="G418" s="45">
        <v>329.11125422383628</v>
      </c>
      <c r="H418" s="45">
        <v>89.073216050137532</v>
      </c>
      <c r="I418" s="44">
        <v>10</v>
      </c>
      <c r="J418" s="46">
        <v>1124.341338463136</v>
      </c>
    </row>
    <row r="419" spans="1:10" x14ac:dyDescent="0.2">
      <c r="A419" s="42">
        <v>414</v>
      </c>
      <c r="B419" s="44">
        <v>41688</v>
      </c>
      <c r="C419" s="44" t="s">
        <v>14</v>
      </c>
      <c r="D419" s="44" t="s">
        <v>23</v>
      </c>
      <c r="E419" s="44" t="s">
        <v>12</v>
      </c>
      <c r="F419" s="44" t="s">
        <v>19</v>
      </c>
      <c r="G419" s="45">
        <v>995.41215769345422</v>
      </c>
      <c r="H419" s="45">
        <v>306.29467699789365</v>
      </c>
      <c r="I419" s="44">
        <v>10</v>
      </c>
      <c r="J419" s="46">
        <v>1308.5089745264788</v>
      </c>
    </row>
    <row r="420" spans="1:10" x14ac:dyDescent="0.2">
      <c r="A420" s="42">
        <v>415</v>
      </c>
      <c r="B420" s="44">
        <v>41689</v>
      </c>
      <c r="C420" s="44" t="s">
        <v>25</v>
      </c>
      <c r="D420" s="44" t="s">
        <v>23</v>
      </c>
      <c r="E420" s="44" t="s">
        <v>24</v>
      </c>
      <c r="F420" s="44" t="s">
        <v>13</v>
      </c>
      <c r="G420" s="45">
        <v>303.7733507850204</v>
      </c>
      <c r="H420" s="45">
        <v>84.59184184298185</v>
      </c>
      <c r="I420" s="44">
        <v>5</v>
      </c>
      <c r="J420" s="46">
        <v>1516.1638357800759</v>
      </c>
    </row>
    <row r="421" spans="1:10" x14ac:dyDescent="0.2">
      <c r="A421" s="42">
        <v>416</v>
      </c>
      <c r="B421" s="44">
        <v>41690</v>
      </c>
      <c r="C421" s="44" t="s">
        <v>20</v>
      </c>
      <c r="D421" s="44" t="s">
        <v>10</v>
      </c>
      <c r="E421" s="44" t="s">
        <v>21</v>
      </c>
      <c r="F421" s="44" t="s">
        <v>19</v>
      </c>
      <c r="G421" s="45">
        <v>802.77615806878543</v>
      </c>
      <c r="H421" s="45">
        <v>251.91017072811221</v>
      </c>
      <c r="I421" s="44">
        <v>7</v>
      </c>
      <c r="J421" s="46">
        <v>1326.7418008823306</v>
      </c>
    </row>
    <row r="422" spans="1:10" x14ac:dyDescent="0.2">
      <c r="A422" s="42">
        <v>417</v>
      </c>
      <c r="B422" s="44">
        <v>41691</v>
      </c>
      <c r="C422" s="44" t="s">
        <v>25</v>
      </c>
      <c r="D422" s="44" t="s">
        <v>23</v>
      </c>
      <c r="E422" s="44" t="s">
        <v>12</v>
      </c>
      <c r="F422" s="44" t="s">
        <v>16</v>
      </c>
      <c r="G422" s="45">
        <v>577.05568858891365</v>
      </c>
      <c r="H422" s="45">
        <v>157.97605305754365</v>
      </c>
      <c r="I422" s="44">
        <v>7</v>
      </c>
      <c r="J422" s="46">
        <v>1057.6377933957415</v>
      </c>
    </row>
    <row r="423" spans="1:10" x14ac:dyDescent="0.2">
      <c r="A423" s="42">
        <v>418</v>
      </c>
      <c r="B423" s="44">
        <v>41692</v>
      </c>
      <c r="C423" s="44" t="s">
        <v>14</v>
      </c>
      <c r="D423" s="44" t="s">
        <v>23</v>
      </c>
      <c r="E423" s="44" t="s">
        <v>24</v>
      </c>
      <c r="F423" s="44" t="s">
        <v>28</v>
      </c>
      <c r="G423" s="45">
        <v>495.02735337107447</v>
      </c>
      <c r="H423" s="45">
        <v>145.41340532286958</v>
      </c>
      <c r="I423" s="44">
        <v>14</v>
      </c>
      <c r="J423" s="46">
        <v>1064.9876639203849</v>
      </c>
    </row>
    <row r="424" spans="1:10" x14ac:dyDescent="0.2">
      <c r="A424" s="42">
        <v>419</v>
      </c>
      <c r="B424" s="44">
        <v>41693</v>
      </c>
      <c r="C424" s="44" t="s">
        <v>29</v>
      </c>
      <c r="D424" s="44" t="s">
        <v>22</v>
      </c>
      <c r="E424" s="44" t="s">
        <v>21</v>
      </c>
      <c r="F424" s="44" t="s">
        <v>27</v>
      </c>
      <c r="G424" s="45">
        <v>654.61874750983679</v>
      </c>
      <c r="H424" s="45">
        <v>203.65340759981507</v>
      </c>
      <c r="I424" s="44">
        <v>11</v>
      </c>
      <c r="J424" s="46">
        <v>1616.8644218064019</v>
      </c>
    </row>
    <row r="425" spans="1:10" x14ac:dyDescent="0.2">
      <c r="A425" s="42">
        <v>420</v>
      </c>
      <c r="B425" s="44">
        <v>41694</v>
      </c>
      <c r="C425" s="44" t="s">
        <v>20</v>
      </c>
      <c r="D425" s="44" t="s">
        <v>10</v>
      </c>
      <c r="E425" s="44" t="s">
        <v>24</v>
      </c>
      <c r="F425" s="44" t="s">
        <v>27</v>
      </c>
      <c r="G425" s="45">
        <v>524.56579375360741</v>
      </c>
      <c r="H425" s="45">
        <v>156.63501695938376</v>
      </c>
      <c r="I425" s="44">
        <v>13</v>
      </c>
      <c r="J425" s="46">
        <v>1135.6942405911238</v>
      </c>
    </row>
    <row r="426" spans="1:10" x14ac:dyDescent="0.2">
      <c r="A426" s="42">
        <v>421</v>
      </c>
      <c r="B426" s="44">
        <v>41695</v>
      </c>
      <c r="C426" s="44" t="s">
        <v>20</v>
      </c>
      <c r="D426" s="44" t="s">
        <v>17</v>
      </c>
      <c r="E426" s="44" t="s">
        <v>21</v>
      </c>
      <c r="F426" s="44" t="s">
        <v>28</v>
      </c>
      <c r="G426" s="45">
        <v>600.85671531142498</v>
      </c>
      <c r="H426" s="45">
        <v>187.02050033195354</v>
      </c>
      <c r="I426" s="44">
        <v>13</v>
      </c>
      <c r="J426" s="46">
        <v>1529.7360632002058</v>
      </c>
    </row>
    <row r="427" spans="1:10" x14ac:dyDescent="0.2">
      <c r="A427" s="42">
        <v>422</v>
      </c>
      <c r="B427" s="44">
        <v>41696</v>
      </c>
      <c r="C427" s="44" t="s">
        <v>20</v>
      </c>
      <c r="D427" s="44" t="s">
        <v>23</v>
      </c>
      <c r="E427" s="44" t="s">
        <v>26</v>
      </c>
      <c r="F427" s="44" t="s">
        <v>27</v>
      </c>
      <c r="G427" s="45">
        <v>635.03754077697613</v>
      </c>
      <c r="H427" s="45">
        <v>187.81282803205892</v>
      </c>
      <c r="I427" s="44">
        <v>7</v>
      </c>
      <c r="J427" s="46">
        <v>1821.6711153871897</v>
      </c>
    </row>
    <row r="428" spans="1:10" x14ac:dyDescent="0.2">
      <c r="A428" s="42">
        <v>423</v>
      </c>
      <c r="B428" s="44">
        <v>41697</v>
      </c>
      <c r="C428" s="44" t="s">
        <v>14</v>
      </c>
      <c r="D428" s="44" t="s">
        <v>23</v>
      </c>
      <c r="E428" s="44" t="s">
        <v>26</v>
      </c>
      <c r="F428" s="44" t="s">
        <v>27</v>
      </c>
      <c r="G428" s="45">
        <v>1230.5263285848232</v>
      </c>
      <c r="H428" s="45">
        <v>382.10303749316643</v>
      </c>
      <c r="I428" s="44">
        <v>7</v>
      </c>
      <c r="J428" s="46">
        <v>1823.0235699129314</v>
      </c>
    </row>
    <row r="429" spans="1:10" x14ac:dyDescent="0.2">
      <c r="A429" s="42">
        <v>424</v>
      </c>
      <c r="B429" s="44">
        <v>41698</v>
      </c>
      <c r="C429" s="44" t="s">
        <v>25</v>
      </c>
      <c r="D429" s="44" t="s">
        <v>23</v>
      </c>
      <c r="E429" s="44" t="s">
        <v>24</v>
      </c>
      <c r="F429" s="44" t="s">
        <v>27</v>
      </c>
      <c r="G429" s="45">
        <v>787.33647650060607</v>
      </c>
      <c r="H429" s="45">
        <v>222.14158226991941</v>
      </c>
      <c r="I429" s="44">
        <v>9</v>
      </c>
      <c r="J429" s="46">
        <v>1052.5582571500386</v>
      </c>
    </row>
    <row r="430" spans="1:10" x14ac:dyDescent="0.2">
      <c r="A430" s="42">
        <v>425</v>
      </c>
      <c r="B430" s="44">
        <v>41699</v>
      </c>
      <c r="C430" s="44" t="s">
        <v>11</v>
      </c>
      <c r="D430" s="44" t="s">
        <v>15</v>
      </c>
      <c r="E430" s="44" t="s">
        <v>18</v>
      </c>
      <c r="F430" s="44" t="s">
        <v>16</v>
      </c>
      <c r="G430" s="45">
        <v>842.76210762301093</v>
      </c>
      <c r="H430" s="45">
        <v>251.90100258507837</v>
      </c>
      <c r="I430" s="44">
        <v>12</v>
      </c>
      <c r="J430" s="46">
        <v>1804.3234749892765</v>
      </c>
    </row>
    <row r="431" spans="1:10" x14ac:dyDescent="0.2">
      <c r="A431" s="42">
        <v>426</v>
      </c>
      <c r="B431" s="44">
        <v>41700</v>
      </c>
      <c r="C431" s="44" t="s">
        <v>29</v>
      </c>
      <c r="D431" s="44" t="s">
        <v>22</v>
      </c>
      <c r="E431" s="44" t="s">
        <v>26</v>
      </c>
      <c r="F431" s="44" t="s">
        <v>16</v>
      </c>
      <c r="G431" s="45">
        <v>632.50177062880073</v>
      </c>
      <c r="H431" s="45">
        <v>190.10524910655116</v>
      </c>
      <c r="I431" s="44">
        <v>5</v>
      </c>
      <c r="J431" s="46">
        <v>1765.1766702524217</v>
      </c>
    </row>
    <row r="432" spans="1:10" x14ac:dyDescent="0.2">
      <c r="A432" s="42">
        <v>427</v>
      </c>
      <c r="B432" s="44">
        <v>41701</v>
      </c>
      <c r="C432" s="44" t="s">
        <v>25</v>
      </c>
      <c r="D432" s="44" t="s">
        <v>22</v>
      </c>
      <c r="E432" s="44" t="s">
        <v>26</v>
      </c>
      <c r="F432" s="44" t="s">
        <v>19</v>
      </c>
      <c r="G432" s="45">
        <v>858.87707014181706</v>
      </c>
      <c r="H432" s="45">
        <v>268.09988869942032</v>
      </c>
      <c r="I432" s="44">
        <v>12</v>
      </c>
      <c r="J432" s="46">
        <v>1999.5414440073312</v>
      </c>
    </row>
    <row r="433" spans="1:10" x14ac:dyDescent="0.2">
      <c r="A433" s="42">
        <v>428</v>
      </c>
      <c r="B433" s="44">
        <v>41702</v>
      </c>
      <c r="C433" s="44" t="s">
        <v>29</v>
      </c>
      <c r="D433" s="44" t="s">
        <v>23</v>
      </c>
      <c r="E433" s="44" t="s">
        <v>18</v>
      </c>
      <c r="F433" s="44" t="s">
        <v>19</v>
      </c>
      <c r="G433" s="45">
        <v>326.98677236640964</v>
      </c>
      <c r="H433" s="45">
        <v>90.712971389532669</v>
      </c>
      <c r="I433" s="44">
        <v>14</v>
      </c>
      <c r="J433" s="46">
        <v>1369.3483610807116</v>
      </c>
    </row>
    <row r="434" spans="1:10" x14ac:dyDescent="0.2">
      <c r="A434" s="42">
        <v>429</v>
      </c>
      <c r="B434" s="44">
        <v>41703</v>
      </c>
      <c r="C434" s="44" t="s">
        <v>14</v>
      </c>
      <c r="D434" s="44" t="s">
        <v>15</v>
      </c>
      <c r="E434" s="44" t="s">
        <v>21</v>
      </c>
      <c r="F434" s="44" t="s">
        <v>19</v>
      </c>
      <c r="G434" s="45">
        <v>791.0373422635821</v>
      </c>
      <c r="H434" s="45">
        <v>236.87871767168377</v>
      </c>
      <c r="I434" s="44">
        <v>10</v>
      </c>
      <c r="J434" s="46">
        <v>1034.4135632778898</v>
      </c>
    </row>
    <row r="435" spans="1:10" x14ac:dyDescent="0.2">
      <c r="A435" s="42">
        <v>430</v>
      </c>
      <c r="B435" s="44">
        <v>41704</v>
      </c>
      <c r="C435" s="44" t="s">
        <v>25</v>
      </c>
      <c r="D435" s="44" t="s">
        <v>10</v>
      </c>
      <c r="E435" s="44" t="s">
        <v>26</v>
      </c>
      <c r="F435" s="44" t="s">
        <v>19</v>
      </c>
      <c r="G435" s="45">
        <v>990.3578257695666</v>
      </c>
      <c r="H435" s="45">
        <v>273.11760721203973</v>
      </c>
      <c r="I435" s="44">
        <v>14</v>
      </c>
      <c r="J435" s="46">
        <v>1565.4761321357942</v>
      </c>
    </row>
    <row r="436" spans="1:10" x14ac:dyDescent="0.2">
      <c r="A436" s="42">
        <v>431</v>
      </c>
      <c r="B436" s="44">
        <v>41705</v>
      </c>
      <c r="C436" s="44" t="s">
        <v>29</v>
      </c>
      <c r="D436" s="44" t="s">
        <v>23</v>
      </c>
      <c r="E436" s="44" t="s">
        <v>24</v>
      </c>
      <c r="F436" s="44" t="s">
        <v>16</v>
      </c>
      <c r="G436" s="45">
        <v>465.77543263786151</v>
      </c>
      <c r="H436" s="45">
        <v>130.22733945829671</v>
      </c>
      <c r="I436" s="44">
        <v>9</v>
      </c>
      <c r="J436" s="46">
        <v>1141.0197710243772</v>
      </c>
    </row>
    <row r="437" spans="1:10" x14ac:dyDescent="0.2">
      <c r="A437" s="42">
        <v>432</v>
      </c>
      <c r="B437" s="44">
        <v>41706</v>
      </c>
      <c r="C437" s="44" t="s">
        <v>25</v>
      </c>
      <c r="D437" s="44" t="s">
        <v>15</v>
      </c>
      <c r="E437" s="44" t="s">
        <v>18</v>
      </c>
      <c r="F437" s="44" t="s">
        <v>19</v>
      </c>
      <c r="G437" s="45">
        <v>404.04209186387118</v>
      </c>
      <c r="H437" s="45">
        <v>107.24713881803363</v>
      </c>
      <c r="I437" s="44">
        <v>12</v>
      </c>
      <c r="J437" s="46">
        <v>1198.6654536342428</v>
      </c>
    </row>
    <row r="438" spans="1:10" x14ac:dyDescent="0.2">
      <c r="A438" s="42">
        <v>433</v>
      </c>
      <c r="B438" s="44">
        <v>41707</v>
      </c>
      <c r="C438" s="44" t="s">
        <v>20</v>
      </c>
      <c r="D438" s="44" t="s">
        <v>17</v>
      </c>
      <c r="E438" s="44" t="s">
        <v>12</v>
      </c>
      <c r="F438" s="44" t="s">
        <v>16</v>
      </c>
      <c r="G438" s="45">
        <v>1059.0639795283159</v>
      </c>
      <c r="H438" s="45">
        <v>332.4756590419658</v>
      </c>
      <c r="I438" s="44">
        <v>12</v>
      </c>
      <c r="J438" s="46">
        <v>1564.1949941636053</v>
      </c>
    </row>
    <row r="439" spans="1:10" x14ac:dyDescent="0.2">
      <c r="A439" s="42">
        <v>434</v>
      </c>
      <c r="B439" s="44">
        <v>41708</v>
      </c>
      <c r="C439" s="44" t="s">
        <v>25</v>
      </c>
      <c r="D439" s="44" t="s">
        <v>17</v>
      </c>
      <c r="E439" s="44" t="s">
        <v>24</v>
      </c>
      <c r="F439" s="44" t="s">
        <v>16</v>
      </c>
      <c r="G439" s="45">
        <v>321.05077667200584</v>
      </c>
      <c r="H439" s="45">
        <v>100.34449562785426</v>
      </c>
      <c r="I439" s="44">
        <v>5</v>
      </c>
      <c r="J439" s="46">
        <v>1561.3258209516252</v>
      </c>
    </row>
    <row r="440" spans="1:10" x14ac:dyDescent="0.2">
      <c r="A440" s="42">
        <v>435</v>
      </c>
      <c r="B440" s="44">
        <v>41709</v>
      </c>
      <c r="C440" s="44" t="s">
        <v>29</v>
      </c>
      <c r="D440" s="44" t="s">
        <v>15</v>
      </c>
      <c r="E440" s="44" t="s">
        <v>24</v>
      </c>
      <c r="F440" s="44" t="s">
        <v>16</v>
      </c>
      <c r="G440" s="45">
        <v>1161.8816270484729</v>
      </c>
      <c r="H440" s="45">
        <v>351.51486824996363</v>
      </c>
      <c r="I440" s="44">
        <v>11</v>
      </c>
      <c r="J440" s="46">
        <v>1150.839881379901</v>
      </c>
    </row>
    <row r="441" spans="1:10" x14ac:dyDescent="0.2">
      <c r="A441" s="42">
        <v>436</v>
      </c>
      <c r="B441" s="44">
        <v>41710</v>
      </c>
      <c r="C441" s="44" t="s">
        <v>20</v>
      </c>
      <c r="D441" s="44" t="s">
        <v>23</v>
      </c>
      <c r="E441" s="44" t="s">
        <v>18</v>
      </c>
      <c r="F441" s="44" t="s">
        <v>27</v>
      </c>
      <c r="G441" s="45">
        <v>516.77917470612726</v>
      </c>
      <c r="H441" s="45">
        <v>142.10398368338616</v>
      </c>
      <c r="I441" s="44">
        <v>10</v>
      </c>
      <c r="J441" s="46">
        <v>1578.1432412037807</v>
      </c>
    </row>
    <row r="442" spans="1:10" x14ac:dyDescent="0.2">
      <c r="A442" s="42">
        <v>437</v>
      </c>
      <c r="B442" s="44">
        <v>41711</v>
      </c>
      <c r="C442" s="44" t="s">
        <v>25</v>
      </c>
      <c r="D442" s="44" t="s">
        <v>23</v>
      </c>
      <c r="E442" s="44" t="s">
        <v>12</v>
      </c>
      <c r="F442" s="44" t="s">
        <v>28</v>
      </c>
      <c r="G442" s="45">
        <v>318.566709620057</v>
      </c>
      <c r="H442" s="45">
        <v>93.260120375715118</v>
      </c>
      <c r="I442" s="44">
        <v>11</v>
      </c>
      <c r="J442" s="46">
        <v>1496.461137679081</v>
      </c>
    </row>
    <row r="443" spans="1:10" x14ac:dyDescent="0.2">
      <c r="A443" s="42">
        <v>438</v>
      </c>
      <c r="B443" s="44">
        <v>41712</v>
      </c>
      <c r="C443" s="44" t="s">
        <v>11</v>
      </c>
      <c r="D443" s="44" t="s">
        <v>10</v>
      </c>
      <c r="E443" s="44" t="s">
        <v>21</v>
      </c>
      <c r="F443" s="44" t="s">
        <v>13</v>
      </c>
      <c r="G443" s="45">
        <v>1147.5856965482258</v>
      </c>
      <c r="H443" s="45">
        <v>324.21894062224811</v>
      </c>
      <c r="I443" s="44">
        <v>5</v>
      </c>
      <c r="J443" s="46">
        <v>1500.0691698552093</v>
      </c>
    </row>
    <row r="444" spans="1:10" x14ac:dyDescent="0.2">
      <c r="A444" s="42">
        <v>439</v>
      </c>
      <c r="B444" s="44">
        <v>41713</v>
      </c>
      <c r="C444" s="44" t="s">
        <v>11</v>
      </c>
      <c r="D444" s="44" t="s">
        <v>22</v>
      </c>
      <c r="E444" s="44" t="s">
        <v>21</v>
      </c>
      <c r="F444" s="44" t="s">
        <v>19</v>
      </c>
      <c r="G444" s="45">
        <v>658.93600075691108</v>
      </c>
      <c r="H444" s="45">
        <v>185.22000527126932</v>
      </c>
      <c r="I444" s="44">
        <v>10</v>
      </c>
      <c r="J444" s="46">
        <v>1751.0638689577877</v>
      </c>
    </row>
    <row r="445" spans="1:10" x14ac:dyDescent="0.2">
      <c r="A445" s="42">
        <v>440</v>
      </c>
      <c r="B445" s="44">
        <v>41714</v>
      </c>
      <c r="C445" s="44" t="s">
        <v>14</v>
      </c>
      <c r="D445" s="44" t="s">
        <v>10</v>
      </c>
      <c r="E445" s="44" t="s">
        <v>26</v>
      </c>
      <c r="F445" s="44" t="s">
        <v>27</v>
      </c>
      <c r="G445" s="45">
        <v>639.07457455906149</v>
      </c>
      <c r="H445" s="45">
        <v>177.74976552166419</v>
      </c>
      <c r="I445" s="44">
        <v>9</v>
      </c>
      <c r="J445" s="46">
        <v>1034.1103901271392</v>
      </c>
    </row>
    <row r="446" spans="1:10" x14ac:dyDescent="0.2">
      <c r="A446" s="42">
        <v>441</v>
      </c>
      <c r="B446" s="44">
        <v>41715</v>
      </c>
      <c r="C446" s="44" t="s">
        <v>11</v>
      </c>
      <c r="D446" s="44" t="s">
        <v>17</v>
      </c>
      <c r="E446" s="44" t="s">
        <v>26</v>
      </c>
      <c r="F446" s="44" t="s">
        <v>13</v>
      </c>
      <c r="G446" s="45">
        <v>748.27487788549195</v>
      </c>
      <c r="H446" s="45">
        <v>225.18968464430543</v>
      </c>
      <c r="I446" s="44">
        <v>10</v>
      </c>
      <c r="J446" s="46">
        <v>1643.2175307632388</v>
      </c>
    </row>
    <row r="447" spans="1:10" x14ac:dyDescent="0.2">
      <c r="A447" s="42">
        <v>442</v>
      </c>
      <c r="B447" s="44">
        <v>41716</v>
      </c>
      <c r="C447" s="44" t="s">
        <v>29</v>
      </c>
      <c r="D447" s="44" t="s">
        <v>10</v>
      </c>
      <c r="E447" s="44" t="s">
        <v>21</v>
      </c>
      <c r="F447" s="44" t="s">
        <v>28</v>
      </c>
      <c r="G447" s="45">
        <v>326.16019270607796</v>
      </c>
      <c r="H447" s="45">
        <v>88.561943893996997</v>
      </c>
      <c r="I447" s="44">
        <v>11</v>
      </c>
      <c r="J447" s="46">
        <v>1345.1488675192059</v>
      </c>
    </row>
    <row r="448" spans="1:10" x14ac:dyDescent="0.2">
      <c r="A448" s="42">
        <v>443</v>
      </c>
      <c r="B448" s="44">
        <v>41717</v>
      </c>
      <c r="C448" s="44" t="s">
        <v>29</v>
      </c>
      <c r="D448" s="44" t="s">
        <v>10</v>
      </c>
      <c r="E448" s="44" t="s">
        <v>26</v>
      </c>
      <c r="F448" s="44" t="s">
        <v>13</v>
      </c>
      <c r="G448" s="45">
        <v>1080.1252063556401</v>
      </c>
      <c r="H448" s="45">
        <v>330.57116468332083</v>
      </c>
      <c r="I448" s="44">
        <v>5</v>
      </c>
      <c r="J448" s="46">
        <v>1048.7540244708839</v>
      </c>
    </row>
    <row r="449" spans="1:10" x14ac:dyDescent="0.2">
      <c r="A449" s="42">
        <v>444</v>
      </c>
      <c r="B449" s="44">
        <v>41718</v>
      </c>
      <c r="C449" s="44" t="s">
        <v>25</v>
      </c>
      <c r="D449" s="44" t="s">
        <v>22</v>
      </c>
      <c r="E449" s="44" t="s">
        <v>26</v>
      </c>
      <c r="F449" s="44" t="s">
        <v>13</v>
      </c>
      <c r="G449" s="45">
        <v>1209.2933872089013</v>
      </c>
      <c r="H449" s="45">
        <v>343.54107062016919</v>
      </c>
      <c r="I449" s="44">
        <v>12</v>
      </c>
      <c r="J449" s="46">
        <v>1666.2060521077181</v>
      </c>
    </row>
    <row r="450" spans="1:10" x14ac:dyDescent="0.2">
      <c r="A450" s="42">
        <v>445</v>
      </c>
      <c r="B450" s="44">
        <v>41719</v>
      </c>
      <c r="C450" s="44" t="s">
        <v>25</v>
      </c>
      <c r="D450" s="44" t="s">
        <v>10</v>
      </c>
      <c r="E450" s="44" t="s">
        <v>12</v>
      </c>
      <c r="F450" s="44" t="s">
        <v>27</v>
      </c>
      <c r="G450" s="45">
        <v>801.35032381680981</v>
      </c>
      <c r="H450" s="45">
        <v>251.33780761975535</v>
      </c>
      <c r="I450" s="44">
        <v>11</v>
      </c>
      <c r="J450" s="46">
        <v>1666.9772956859283</v>
      </c>
    </row>
    <row r="451" spans="1:10" x14ac:dyDescent="0.2">
      <c r="A451" s="42">
        <v>446</v>
      </c>
      <c r="B451" s="44">
        <v>41720</v>
      </c>
      <c r="C451" s="44" t="s">
        <v>20</v>
      </c>
      <c r="D451" s="44" t="s">
        <v>17</v>
      </c>
      <c r="E451" s="44" t="s">
        <v>12</v>
      </c>
      <c r="F451" s="44" t="s">
        <v>13</v>
      </c>
      <c r="G451" s="45">
        <v>475.55779556488108</v>
      </c>
      <c r="H451" s="45">
        <v>134.68836441262434</v>
      </c>
      <c r="I451" s="44">
        <v>8</v>
      </c>
      <c r="J451" s="46">
        <v>1528.3093954081105</v>
      </c>
    </row>
    <row r="452" spans="1:10" x14ac:dyDescent="0.2">
      <c r="A452" s="42">
        <v>447</v>
      </c>
      <c r="B452" s="44">
        <v>41721</v>
      </c>
      <c r="C452" s="44" t="s">
        <v>20</v>
      </c>
      <c r="D452" s="44" t="s">
        <v>23</v>
      </c>
      <c r="E452" s="44" t="s">
        <v>21</v>
      </c>
      <c r="F452" s="44" t="s">
        <v>16</v>
      </c>
      <c r="G452" s="45">
        <v>1133.6297761982207</v>
      </c>
      <c r="H452" s="45">
        <v>316.81319203485475</v>
      </c>
      <c r="I452" s="44">
        <v>5</v>
      </c>
      <c r="J452" s="46">
        <v>1906.5329903451143</v>
      </c>
    </row>
    <row r="453" spans="1:10" x14ac:dyDescent="0.2">
      <c r="A453" s="42">
        <v>448</v>
      </c>
      <c r="B453" s="44">
        <v>41722</v>
      </c>
      <c r="C453" s="44" t="s">
        <v>14</v>
      </c>
      <c r="D453" s="44" t="s">
        <v>23</v>
      </c>
      <c r="E453" s="44" t="s">
        <v>26</v>
      </c>
      <c r="F453" s="44" t="s">
        <v>28</v>
      </c>
      <c r="G453" s="45">
        <v>432.24483095132911</v>
      </c>
      <c r="H453" s="45">
        <v>135.89370684377627</v>
      </c>
      <c r="I453" s="44">
        <v>10</v>
      </c>
      <c r="J453" s="46">
        <v>1283.7769812281081</v>
      </c>
    </row>
    <row r="454" spans="1:10" x14ac:dyDescent="0.2">
      <c r="A454" s="42">
        <v>449</v>
      </c>
      <c r="B454" s="44">
        <v>41723</v>
      </c>
      <c r="C454" s="44" t="s">
        <v>25</v>
      </c>
      <c r="D454" s="44" t="s">
        <v>15</v>
      </c>
      <c r="E454" s="44" t="s">
        <v>21</v>
      </c>
      <c r="F454" s="44" t="s">
        <v>27</v>
      </c>
      <c r="G454" s="45">
        <v>1107.0747509085068</v>
      </c>
      <c r="H454" s="45">
        <v>320.63407103603407</v>
      </c>
      <c r="I454" s="44">
        <v>11</v>
      </c>
      <c r="J454" s="46">
        <v>1363.1474277442023</v>
      </c>
    </row>
    <row r="455" spans="1:10" x14ac:dyDescent="0.2">
      <c r="A455" s="42">
        <v>450</v>
      </c>
      <c r="B455" s="44">
        <v>41724</v>
      </c>
      <c r="C455" s="44" t="s">
        <v>20</v>
      </c>
      <c r="D455" s="44" t="s">
        <v>22</v>
      </c>
      <c r="E455" s="44" t="s">
        <v>24</v>
      </c>
      <c r="F455" s="44" t="s">
        <v>16</v>
      </c>
      <c r="G455" s="45">
        <v>309.23679094707654</v>
      </c>
      <c r="H455" s="45">
        <v>96.263107526080006</v>
      </c>
      <c r="I455" s="44">
        <v>14</v>
      </c>
      <c r="J455" s="46">
        <v>1775.4195077291329</v>
      </c>
    </row>
    <row r="456" spans="1:10" x14ac:dyDescent="0.2">
      <c r="A456" s="42">
        <v>451</v>
      </c>
      <c r="B456" s="44">
        <v>41725</v>
      </c>
      <c r="C456" s="44" t="s">
        <v>14</v>
      </c>
      <c r="D456" s="44" t="s">
        <v>23</v>
      </c>
      <c r="E456" s="44" t="s">
        <v>12</v>
      </c>
      <c r="F456" s="44" t="s">
        <v>19</v>
      </c>
      <c r="G456" s="45">
        <v>606.33294083153851</v>
      </c>
      <c r="H456" s="45">
        <v>182.1163099592865</v>
      </c>
      <c r="I456" s="44">
        <v>5</v>
      </c>
      <c r="J456" s="46">
        <v>1460.050082056619</v>
      </c>
    </row>
    <row r="457" spans="1:10" x14ac:dyDescent="0.2">
      <c r="A457" s="42">
        <v>452</v>
      </c>
      <c r="B457" s="44">
        <v>41726</v>
      </c>
      <c r="C457" s="44" t="s">
        <v>20</v>
      </c>
      <c r="D457" s="44" t="s">
        <v>23</v>
      </c>
      <c r="E457" s="44" t="s">
        <v>12</v>
      </c>
      <c r="F457" s="44" t="s">
        <v>28</v>
      </c>
      <c r="G457" s="45">
        <v>931.52580251517793</v>
      </c>
      <c r="H457" s="45">
        <v>266.70671289663619</v>
      </c>
      <c r="I457" s="44">
        <v>7</v>
      </c>
      <c r="J457" s="46">
        <v>1822.1171458530102</v>
      </c>
    </row>
    <row r="458" spans="1:10" x14ac:dyDescent="0.2">
      <c r="A458" s="42">
        <v>453</v>
      </c>
      <c r="B458" s="44">
        <v>41727</v>
      </c>
      <c r="C458" s="44" t="s">
        <v>14</v>
      </c>
      <c r="D458" s="44" t="s">
        <v>17</v>
      </c>
      <c r="E458" s="44" t="s">
        <v>12</v>
      </c>
      <c r="F458" s="44" t="s">
        <v>28</v>
      </c>
      <c r="G458" s="45">
        <v>743.62189484711598</v>
      </c>
      <c r="H458" s="45">
        <v>197.87616116427753</v>
      </c>
      <c r="I458" s="44">
        <v>13</v>
      </c>
      <c r="J458" s="46">
        <v>1977.1993105295128</v>
      </c>
    </row>
    <row r="459" spans="1:10" x14ac:dyDescent="0.2">
      <c r="A459" s="42">
        <v>454</v>
      </c>
      <c r="B459" s="44">
        <v>41728</v>
      </c>
      <c r="C459" s="44" t="s">
        <v>11</v>
      </c>
      <c r="D459" s="44" t="s">
        <v>17</v>
      </c>
      <c r="E459" s="44" t="s">
        <v>24</v>
      </c>
      <c r="F459" s="44" t="s">
        <v>13</v>
      </c>
      <c r="G459" s="45">
        <v>869.1721551328302</v>
      </c>
      <c r="H459" s="45">
        <v>232.54972885564237</v>
      </c>
      <c r="I459" s="44">
        <v>11</v>
      </c>
      <c r="J459" s="46">
        <v>1738.6536655971954</v>
      </c>
    </row>
    <row r="460" spans="1:10" x14ac:dyDescent="0.2">
      <c r="A460" s="42">
        <v>455</v>
      </c>
      <c r="B460" s="44">
        <v>41729</v>
      </c>
      <c r="C460" s="44" t="s">
        <v>14</v>
      </c>
      <c r="D460" s="44" t="s">
        <v>10</v>
      </c>
      <c r="E460" s="44" t="s">
        <v>21</v>
      </c>
      <c r="F460" s="44" t="s">
        <v>28</v>
      </c>
      <c r="G460" s="45">
        <v>877.44372648956596</v>
      </c>
      <c r="H460" s="45">
        <v>245.07726531515019</v>
      </c>
      <c r="I460" s="44">
        <v>11</v>
      </c>
      <c r="J460" s="46">
        <v>1887.2212968699671</v>
      </c>
    </row>
    <row r="461" spans="1:10" x14ac:dyDescent="0.2">
      <c r="A461" s="42">
        <v>456</v>
      </c>
      <c r="B461" s="44">
        <v>41730</v>
      </c>
      <c r="C461" s="44" t="s">
        <v>14</v>
      </c>
      <c r="D461" s="44" t="s">
        <v>22</v>
      </c>
      <c r="E461" s="44" t="s">
        <v>26</v>
      </c>
      <c r="F461" s="44" t="s">
        <v>28</v>
      </c>
      <c r="G461" s="45">
        <v>469.36533437644579</v>
      </c>
      <c r="H461" s="45">
        <v>137.24889892635221</v>
      </c>
      <c r="I461" s="44">
        <v>13</v>
      </c>
      <c r="J461" s="46">
        <v>1308.0328796465305</v>
      </c>
    </row>
    <row r="462" spans="1:10" x14ac:dyDescent="0.2">
      <c r="A462" s="42">
        <v>457</v>
      </c>
      <c r="B462" s="44">
        <v>41731</v>
      </c>
      <c r="C462" s="44" t="s">
        <v>29</v>
      </c>
      <c r="D462" s="44" t="s">
        <v>15</v>
      </c>
      <c r="E462" s="44" t="s">
        <v>26</v>
      </c>
      <c r="F462" s="44" t="s">
        <v>16</v>
      </c>
      <c r="G462" s="45">
        <v>652.0816311252554</v>
      </c>
      <c r="H462" s="45">
        <v>172.96550952821215</v>
      </c>
      <c r="I462" s="44">
        <v>10</v>
      </c>
      <c r="J462" s="46">
        <v>1727.813496758497</v>
      </c>
    </row>
    <row r="463" spans="1:10" x14ac:dyDescent="0.2">
      <c r="A463" s="42">
        <v>458</v>
      </c>
      <c r="B463" s="44">
        <v>41732</v>
      </c>
      <c r="C463" s="44" t="s">
        <v>25</v>
      </c>
      <c r="D463" s="44" t="s">
        <v>22</v>
      </c>
      <c r="E463" s="44" t="s">
        <v>12</v>
      </c>
      <c r="F463" s="44" t="s">
        <v>27</v>
      </c>
      <c r="G463" s="45">
        <v>346.5823575982929</v>
      </c>
      <c r="H463" s="45">
        <v>103.91684488413024</v>
      </c>
      <c r="I463" s="44">
        <v>6</v>
      </c>
      <c r="J463" s="46">
        <v>1368.713428454429</v>
      </c>
    </row>
    <row r="464" spans="1:10" x14ac:dyDescent="0.2">
      <c r="A464" s="42">
        <v>459</v>
      </c>
      <c r="B464" s="44">
        <v>41733</v>
      </c>
      <c r="C464" s="44" t="s">
        <v>29</v>
      </c>
      <c r="D464" s="44" t="s">
        <v>17</v>
      </c>
      <c r="E464" s="44" t="s">
        <v>18</v>
      </c>
      <c r="F464" s="44" t="s">
        <v>27</v>
      </c>
      <c r="G464" s="45">
        <v>803.3257186250737</v>
      </c>
      <c r="H464" s="45">
        <v>227.87175961828439</v>
      </c>
      <c r="I464" s="44">
        <v>10</v>
      </c>
      <c r="J464" s="46">
        <v>1919.6823819662843</v>
      </c>
    </row>
    <row r="465" spans="1:10" x14ac:dyDescent="0.2">
      <c r="A465" s="42">
        <v>460</v>
      </c>
      <c r="B465" s="44">
        <v>41734</v>
      </c>
      <c r="C465" s="44" t="s">
        <v>29</v>
      </c>
      <c r="D465" s="44" t="s">
        <v>15</v>
      </c>
      <c r="E465" s="44" t="s">
        <v>24</v>
      </c>
      <c r="F465" s="44" t="s">
        <v>27</v>
      </c>
      <c r="G465" s="45">
        <v>612.02789723504918</v>
      </c>
      <c r="H465" s="45">
        <v>181.68983753049392</v>
      </c>
      <c r="I465" s="44">
        <v>6</v>
      </c>
      <c r="J465" s="46">
        <v>1540.4059232880559</v>
      </c>
    </row>
    <row r="466" spans="1:10" x14ac:dyDescent="0.2">
      <c r="A466" s="42">
        <v>461</v>
      </c>
      <c r="B466" s="44">
        <v>41735</v>
      </c>
      <c r="C466" s="44" t="s">
        <v>11</v>
      </c>
      <c r="D466" s="44" t="s">
        <v>17</v>
      </c>
      <c r="E466" s="44" t="s">
        <v>26</v>
      </c>
      <c r="F466" s="44" t="s">
        <v>27</v>
      </c>
      <c r="G466" s="45">
        <v>807.76014779827449</v>
      </c>
      <c r="H466" s="45">
        <v>251.36439761546345</v>
      </c>
      <c r="I466" s="44">
        <v>7</v>
      </c>
      <c r="J466" s="46">
        <v>1919.1797325735733</v>
      </c>
    </row>
    <row r="467" spans="1:10" x14ac:dyDescent="0.2">
      <c r="A467" s="42">
        <v>462</v>
      </c>
      <c r="B467" s="44">
        <v>41736</v>
      </c>
      <c r="C467" s="44" t="s">
        <v>29</v>
      </c>
      <c r="D467" s="44" t="s">
        <v>10</v>
      </c>
      <c r="E467" s="44" t="s">
        <v>12</v>
      </c>
      <c r="F467" s="44" t="s">
        <v>28</v>
      </c>
      <c r="G467" s="45">
        <v>1190.5701816474341</v>
      </c>
      <c r="H467" s="45">
        <v>345.32970058219126</v>
      </c>
      <c r="I467" s="44">
        <v>8</v>
      </c>
      <c r="J467" s="46">
        <v>1898.9821114171505</v>
      </c>
    </row>
    <row r="468" spans="1:10" x14ac:dyDescent="0.2">
      <c r="A468" s="42">
        <v>463</v>
      </c>
      <c r="B468" s="44">
        <v>41737</v>
      </c>
      <c r="C468" s="44" t="s">
        <v>25</v>
      </c>
      <c r="D468" s="44" t="s">
        <v>10</v>
      </c>
      <c r="E468" s="44" t="s">
        <v>24</v>
      </c>
      <c r="F468" s="44" t="s">
        <v>13</v>
      </c>
      <c r="G468" s="45">
        <v>1031.2397849802928</v>
      </c>
      <c r="H468" s="45">
        <v>310.26165264657897</v>
      </c>
      <c r="I468" s="44">
        <v>8</v>
      </c>
      <c r="J468" s="46">
        <v>1432.6782133648462</v>
      </c>
    </row>
    <row r="469" spans="1:10" x14ac:dyDescent="0.2">
      <c r="A469" s="42">
        <v>464</v>
      </c>
      <c r="B469" s="44">
        <v>41738</v>
      </c>
      <c r="C469" s="44" t="s">
        <v>11</v>
      </c>
      <c r="D469" s="44" t="s">
        <v>22</v>
      </c>
      <c r="E469" s="44" t="s">
        <v>12</v>
      </c>
      <c r="F469" s="44" t="s">
        <v>27</v>
      </c>
      <c r="G469" s="45">
        <v>403.6098058511123</v>
      </c>
      <c r="H469" s="45">
        <v>122.3589594796168</v>
      </c>
      <c r="I469" s="44">
        <v>13</v>
      </c>
      <c r="J469" s="46">
        <v>1347.746345663249</v>
      </c>
    </row>
    <row r="470" spans="1:10" x14ac:dyDescent="0.2">
      <c r="A470" s="42">
        <v>465</v>
      </c>
      <c r="B470" s="44">
        <v>41739</v>
      </c>
      <c r="C470" s="44" t="s">
        <v>29</v>
      </c>
      <c r="D470" s="44" t="s">
        <v>15</v>
      </c>
      <c r="E470" s="44" t="s">
        <v>24</v>
      </c>
      <c r="F470" s="44" t="s">
        <v>19</v>
      </c>
      <c r="G470" s="45">
        <v>556.38321403759642</v>
      </c>
      <c r="H470" s="45">
        <v>151.63868589248452</v>
      </c>
      <c r="I470" s="44">
        <v>14</v>
      </c>
      <c r="J470" s="46">
        <v>1082.5619291463991</v>
      </c>
    </row>
    <row r="471" spans="1:10" x14ac:dyDescent="0.2">
      <c r="A471" s="42">
        <v>466</v>
      </c>
      <c r="B471" s="44">
        <v>41740</v>
      </c>
      <c r="C471" s="44" t="s">
        <v>25</v>
      </c>
      <c r="D471" s="44" t="s">
        <v>23</v>
      </c>
      <c r="E471" s="44" t="s">
        <v>26</v>
      </c>
      <c r="F471" s="44" t="s">
        <v>16</v>
      </c>
      <c r="G471" s="45">
        <v>1264.3193141527386</v>
      </c>
      <c r="H471" s="45">
        <v>385.06812587882592</v>
      </c>
      <c r="I471" s="44">
        <v>11</v>
      </c>
      <c r="J471" s="46">
        <v>1030.6873291837553</v>
      </c>
    </row>
    <row r="472" spans="1:10" x14ac:dyDescent="0.2">
      <c r="A472" s="42">
        <v>467</v>
      </c>
      <c r="B472" s="44">
        <v>41741</v>
      </c>
      <c r="C472" s="44" t="s">
        <v>20</v>
      </c>
      <c r="D472" s="44" t="s">
        <v>23</v>
      </c>
      <c r="E472" s="44" t="s">
        <v>26</v>
      </c>
      <c r="F472" s="44" t="s">
        <v>28</v>
      </c>
      <c r="G472" s="45">
        <v>501.04169670253413</v>
      </c>
      <c r="H472" s="45">
        <v>148.85523714203148</v>
      </c>
      <c r="I472" s="44">
        <v>11</v>
      </c>
      <c r="J472" s="46">
        <v>1567.9046156932111</v>
      </c>
    </row>
    <row r="473" spans="1:10" x14ac:dyDescent="0.2">
      <c r="A473" s="42">
        <v>468</v>
      </c>
      <c r="B473" s="44">
        <v>41742</v>
      </c>
      <c r="C473" s="44" t="s">
        <v>14</v>
      </c>
      <c r="D473" s="44" t="s">
        <v>22</v>
      </c>
      <c r="E473" s="44" t="s">
        <v>21</v>
      </c>
      <c r="F473" s="44" t="s">
        <v>19</v>
      </c>
      <c r="G473" s="45">
        <v>1245.8955185629432</v>
      </c>
      <c r="H473" s="45">
        <v>383.18854806709709</v>
      </c>
      <c r="I473" s="44">
        <v>14</v>
      </c>
      <c r="J473" s="46">
        <v>1086.0534220711893</v>
      </c>
    </row>
    <row r="474" spans="1:10" x14ac:dyDescent="0.2">
      <c r="A474" s="42">
        <v>469</v>
      </c>
      <c r="B474" s="44">
        <v>41743</v>
      </c>
      <c r="C474" s="44" t="s">
        <v>14</v>
      </c>
      <c r="D474" s="44" t="s">
        <v>22</v>
      </c>
      <c r="E474" s="44" t="s">
        <v>12</v>
      </c>
      <c r="F474" s="44" t="s">
        <v>19</v>
      </c>
      <c r="G474" s="45">
        <v>1134.7363531353867</v>
      </c>
      <c r="H474" s="45">
        <v>309.61571562330715</v>
      </c>
      <c r="I474" s="44">
        <v>11</v>
      </c>
      <c r="J474" s="46">
        <v>1902.2545208508186</v>
      </c>
    </row>
    <row r="475" spans="1:10" x14ac:dyDescent="0.2">
      <c r="A475" s="42">
        <v>470</v>
      </c>
      <c r="B475" s="44">
        <v>41744</v>
      </c>
      <c r="C475" s="44" t="s">
        <v>29</v>
      </c>
      <c r="D475" s="44" t="s">
        <v>15</v>
      </c>
      <c r="E475" s="44" t="s">
        <v>12</v>
      </c>
      <c r="F475" s="44" t="s">
        <v>27</v>
      </c>
      <c r="G475" s="45">
        <v>597.31684111305992</v>
      </c>
      <c r="H475" s="45">
        <v>163.06820160243259</v>
      </c>
      <c r="I475" s="44">
        <v>13</v>
      </c>
      <c r="J475" s="46">
        <v>1719.7445091888017</v>
      </c>
    </row>
    <row r="476" spans="1:10" x14ac:dyDescent="0.2">
      <c r="A476" s="42">
        <v>471</v>
      </c>
      <c r="B476" s="44">
        <v>41745</v>
      </c>
      <c r="C476" s="44" t="s">
        <v>11</v>
      </c>
      <c r="D476" s="44" t="s">
        <v>10</v>
      </c>
      <c r="E476" s="44" t="s">
        <v>21</v>
      </c>
      <c r="F476" s="44" t="s">
        <v>28</v>
      </c>
      <c r="G476" s="45">
        <v>544.60563593250868</v>
      </c>
      <c r="H476" s="45">
        <v>157.48027584702155</v>
      </c>
      <c r="I476" s="44">
        <v>9</v>
      </c>
      <c r="J476" s="46">
        <v>1239.1239852493218</v>
      </c>
    </row>
    <row r="477" spans="1:10" x14ac:dyDescent="0.2">
      <c r="A477" s="42">
        <v>472</v>
      </c>
      <c r="B477" s="44">
        <v>41746</v>
      </c>
      <c r="C477" s="44" t="s">
        <v>20</v>
      </c>
      <c r="D477" s="44" t="s">
        <v>17</v>
      </c>
      <c r="E477" s="44" t="s">
        <v>21</v>
      </c>
      <c r="F477" s="44" t="s">
        <v>19</v>
      </c>
      <c r="G477" s="45">
        <v>617.0243920176647</v>
      </c>
      <c r="H477" s="45">
        <v>185.35045623620766</v>
      </c>
      <c r="I477" s="44">
        <v>8</v>
      </c>
      <c r="J477" s="46">
        <v>1418.0005327737326</v>
      </c>
    </row>
    <row r="478" spans="1:10" x14ac:dyDescent="0.2">
      <c r="A478" s="42">
        <v>473</v>
      </c>
      <c r="B478" s="44">
        <v>41747</v>
      </c>
      <c r="C478" s="44" t="s">
        <v>20</v>
      </c>
      <c r="D478" s="44" t="s">
        <v>23</v>
      </c>
      <c r="E478" s="44" t="s">
        <v>21</v>
      </c>
      <c r="F478" s="44" t="s">
        <v>28</v>
      </c>
      <c r="G478" s="45">
        <v>1275.0635828279358</v>
      </c>
      <c r="H478" s="45">
        <v>357.70467695747266</v>
      </c>
      <c r="I478" s="44">
        <v>8</v>
      </c>
      <c r="J478" s="46">
        <v>1725.3817565436589</v>
      </c>
    </row>
    <row r="479" spans="1:10" x14ac:dyDescent="0.2">
      <c r="A479" s="42">
        <v>474</v>
      </c>
      <c r="B479" s="44">
        <v>41748</v>
      </c>
      <c r="C479" s="44" t="s">
        <v>25</v>
      </c>
      <c r="D479" s="44" t="s">
        <v>23</v>
      </c>
      <c r="E479" s="44" t="s">
        <v>12</v>
      </c>
      <c r="F479" s="44" t="s">
        <v>16</v>
      </c>
      <c r="G479" s="45">
        <v>1067.4596453755778</v>
      </c>
      <c r="H479" s="45">
        <v>305.9608468129199</v>
      </c>
      <c r="I479" s="44">
        <v>13</v>
      </c>
      <c r="J479" s="46">
        <v>1720.7523776394992</v>
      </c>
    </row>
    <row r="480" spans="1:10" x14ac:dyDescent="0.2">
      <c r="A480" s="42">
        <v>475</v>
      </c>
      <c r="B480" s="44">
        <v>41749</v>
      </c>
      <c r="C480" s="44" t="s">
        <v>11</v>
      </c>
      <c r="D480" s="44" t="s">
        <v>17</v>
      </c>
      <c r="E480" s="44" t="s">
        <v>24</v>
      </c>
      <c r="F480" s="44" t="s">
        <v>13</v>
      </c>
      <c r="G480" s="45">
        <v>518.58144035954649</v>
      </c>
      <c r="H480" s="45">
        <v>160.75124318846969</v>
      </c>
      <c r="I480" s="44">
        <v>12</v>
      </c>
      <c r="J480" s="46">
        <v>1618.3089348441406</v>
      </c>
    </row>
    <row r="481" spans="1:10" x14ac:dyDescent="0.2">
      <c r="A481" s="42">
        <v>476</v>
      </c>
      <c r="B481" s="44">
        <v>41750</v>
      </c>
      <c r="C481" s="44" t="s">
        <v>11</v>
      </c>
      <c r="D481" s="44" t="s">
        <v>23</v>
      </c>
      <c r="E481" s="44" t="s">
        <v>18</v>
      </c>
      <c r="F481" s="44" t="s">
        <v>28</v>
      </c>
      <c r="G481" s="45">
        <v>501.51052950696726</v>
      </c>
      <c r="H481" s="45">
        <v>139.07481995193422</v>
      </c>
      <c r="I481" s="44">
        <v>10</v>
      </c>
      <c r="J481" s="46">
        <v>1644.4901437212404</v>
      </c>
    </row>
    <row r="482" spans="1:10" x14ac:dyDescent="0.2">
      <c r="A482" s="42">
        <v>477</v>
      </c>
      <c r="B482" s="44">
        <v>41751</v>
      </c>
      <c r="C482" s="44" t="s">
        <v>14</v>
      </c>
      <c r="D482" s="44" t="s">
        <v>22</v>
      </c>
      <c r="E482" s="44" t="s">
        <v>12</v>
      </c>
      <c r="F482" s="44" t="s">
        <v>16</v>
      </c>
      <c r="G482" s="45">
        <v>951.0176121370954</v>
      </c>
      <c r="H482" s="45">
        <v>292.68973561026172</v>
      </c>
      <c r="I482" s="44">
        <v>5</v>
      </c>
      <c r="J482" s="46">
        <v>1069.5545755714868</v>
      </c>
    </row>
    <row r="483" spans="1:10" x14ac:dyDescent="0.2">
      <c r="A483" s="42">
        <v>478</v>
      </c>
      <c r="B483" s="44">
        <v>41752</v>
      </c>
      <c r="C483" s="44" t="s">
        <v>11</v>
      </c>
      <c r="D483" s="44" t="s">
        <v>17</v>
      </c>
      <c r="E483" s="44" t="s">
        <v>26</v>
      </c>
      <c r="F483" s="44" t="s">
        <v>28</v>
      </c>
      <c r="G483" s="45">
        <v>1298.858278684015</v>
      </c>
      <c r="H483" s="45">
        <v>409.0417715658761</v>
      </c>
      <c r="I483" s="44">
        <v>8</v>
      </c>
      <c r="J483" s="46">
        <v>1183.8215460960203</v>
      </c>
    </row>
    <row r="484" spans="1:10" x14ac:dyDescent="0.2">
      <c r="A484" s="42">
        <v>479</v>
      </c>
      <c r="B484" s="44">
        <v>41753</v>
      </c>
      <c r="C484" s="44" t="s">
        <v>14</v>
      </c>
      <c r="D484" s="44" t="s">
        <v>17</v>
      </c>
      <c r="E484" s="44" t="s">
        <v>26</v>
      </c>
      <c r="F484" s="44" t="s">
        <v>27</v>
      </c>
      <c r="G484" s="45">
        <v>720.55140021935699</v>
      </c>
      <c r="H484" s="45">
        <v>207.0370625672723</v>
      </c>
      <c r="I484" s="44">
        <v>10</v>
      </c>
      <c r="J484" s="46">
        <v>1285.4493680027831</v>
      </c>
    </row>
    <row r="485" spans="1:10" x14ac:dyDescent="0.2">
      <c r="A485" s="42">
        <v>480</v>
      </c>
      <c r="B485" s="44">
        <v>41754</v>
      </c>
      <c r="C485" s="44" t="s">
        <v>11</v>
      </c>
      <c r="D485" s="44" t="s">
        <v>23</v>
      </c>
      <c r="E485" s="44" t="s">
        <v>21</v>
      </c>
      <c r="F485" s="44" t="s">
        <v>27</v>
      </c>
      <c r="G485" s="45">
        <v>300.22331137029431</v>
      </c>
      <c r="H485" s="45">
        <v>85.630713142837578</v>
      </c>
      <c r="I485" s="44">
        <v>9</v>
      </c>
      <c r="J485" s="46">
        <v>1653.7529757300788</v>
      </c>
    </row>
    <row r="486" spans="1:10" x14ac:dyDescent="0.2">
      <c r="A486" s="42">
        <v>481</v>
      </c>
      <c r="B486" s="44">
        <v>41755</v>
      </c>
      <c r="C486" s="44" t="s">
        <v>14</v>
      </c>
      <c r="D486" s="44" t="s">
        <v>10</v>
      </c>
      <c r="E486" s="44" t="s">
        <v>18</v>
      </c>
      <c r="F486" s="44" t="s">
        <v>13</v>
      </c>
      <c r="G486" s="45">
        <v>670.04608239956394</v>
      </c>
      <c r="H486" s="45">
        <v>192.0989368436517</v>
      </c>
      <c r="I486" s="44">
        <v>10</v>
      </c>
      <c r="J486" s="46">
        <v>1886.3029501595242</v>
      </c>
    </row>
    <row r="487" spans="1:10" x14ac:dyDescent="0.2">
      <c r="A487" s="42">
        <v>482</v>
      </c>
      <c r="B487" s="44">
        <v>41756</v>
      </c>
      <c r="C487" s="44" t="s">
        <v>20</v>
      </c>
      <c r="D487" s="44" t="s">
        <v>22</v>
      </c>
      <c r="E487" s="44" t="s">
        <v>21</v>
      </c>
      <c r="F487" s="44" t="s">
        <v>19</v>
      </c>
      <c r="G487" s="45">
        <v>684.06869627260789</v>
      </c>
      <c r="H487" s="45">
        <v>186.40848350080233</v>
      </c>
      <c r="I487" s="44">
        <v>7</v>
      </c>
      <c r="J487" s="46">
        <v>1636.7338401978388</v>
      </c>
    </row>
    <row r="488" spans="1:10" x14ac:dyDescent="0.2">
      <c r="A488" s="42">
        <v>483</v>
      </c>
      <c r="B488" s="44">
        <v>41757</v>
      </c>
      <c r="C488" s="44" t="s">
        <v>20</v>
      </c>
      <c r="D488" s="44" t="s">
        <v>10</v>
      </c>
      <c r="E488" s="44" t="s">
        <v>12</v>
      </c>
      <c r="F488" s="44" t="s">
        <v>16</v>
      </c>
      <c r="G488" s="45">
        <v>529.83319814801303</v>
      </c>
      <c r="H488" s="45">
        <v>151.08633437570069</v>
      </c>
      <c r="I488" s="44">
        <v>12</v>
      </c>
      <c r="J488" s="46">
        <v>1337.8911131574132</v>
      </c>
    </row>
    <row r="489" spans="1:10" x14ac:dyDescent="0.2">
      <c r="A489" s="42">
        <v>484</v>
      </c>
      <c r="B489" s="44">
        <v>41758</v>
      </c>
      <c r="C489" s="44" t="s">
        <v>20</v>
      </c>
      <c r="D489" s="44" t="s">
        <v>17</v>
      </c>
      <c r="E489" s="44" t="s">
        <v>21</v>
      </c>
      <c r="F489" s="44" t="s">
        <v>19</v>
      </c>
      <c r="G489" s="45">
        <v>864.60508705097561</v>
      </c>
      <c r="H489" s="45">
        <v>237.67505028304106</v>
      </c>
      <c r="I489" s="44">
        <v>11</v>
      </c>
      <c r="J489" s="46">
        <v>1711.0232468251186</v>
      </c>
    </row>
    <row r="490" spans="1:10" x14ac:dyDescent="0.2">
      <c r="A490" s="42">
        <v>485</v>
      </c>
      <c r="B490" s="44">
        <v>41759</v>
      </c>
      <c r="C490" s="44" t="s">
        <v>25</v>
      </c>
      <c r="D490" s="44" t="s">
        <v>10</v>
      </c>
      <c r="E490" s="44" t="s">
        <v>12</v>
      </c>
      <c r="F490" s="44" t="s">
        <v>28</v>
      </c>
      <c r="G490" s="45">
        <v>454.71821288607669</v>
      </c>
      <c r="H490" s="45">
        <v>136.39035783105396</v>
      </c>
      <c r="I490" s="44">
        <v>5</v>
      </c>
      <c r="J490" s="46">
        <v>1588.6691602399942</v>
      </c>
    </row>
    <row r="491" spans="1:10" x14ac:dyDescent="0.2">
      <c r="A491" s="42">
        <v>486</v>
      </c>
      <c r="B491" s="44">
        <v>41760</v>
      </c>
      <c r="C491" s="44" t="s">
        <v>14</v>
      </c>
      <c r="D491" s="44" t="s">
        <v>23</v>
      </c>
      <c r="E491" s="44" t="s">
        <v>21</v>
      </c>
      <c r="F491" s="44" t="s">
        <v>27</v>
      </c>
      <c r="G491" s="45">
        <v>470.61639993469191</v>
      </c>
      <c r="H491" s="45">
        <v>144.36136322246426</v>
      </c>
      <c r="I491" s="44">
        <v>11</v>
      </c>
      <c r="J491" s="46">
        <v>1537.7934757937996</v>
      </c>
    </row>
    <row r="492" spans="1:10" x14ac:dyDescent="0.2">
      <c r="A492" s="42">
        <v>487</v>
      </c>
      <c r="B492" s="44">
        <v>41761</v>
      </c>
      <c r="C492" s="44" t="s">
        <v>20</v>
      </c>
      <c r="D492" s="44" t="s">
        <v>23</v>
      </c>
      <c r="E492" s="44" t="s">
        <v>21</v>
      </c>
      <c r="F492" s="44" t="s">
        <v>13</v>
      </c>
      <c r="G492" s="45">
        <v>404.54929747430697</v>
      </c>
      <c r="H492" s="45">
        <v>127.23029883998561</v>
      </c>
      <c r="I492" s="44">
        <v>12</v>
      </c>
      <c r="J492" s="46">
        <v>1606.885981286041</v>
      </c>
    </row>
    <row r="493" spans="1:10" x14ac:dyDescent="0.2">
      <c r="A493" s="42">
        <v>488</v>
      </c>
      <c r="B493" s="44">
        <v>41762</v>
      </c>
      <c r="C493" s="44" t="s">
        <v>20</v>
      </c>
      <c r="D493" s="44" t="s">
        <v>10</v>
      </c>
      <c r="E493" s="44" t="s">
        <v>12</v>
      </c>
      <c r="F493" s="44" t="s">
        <v>27</v>
      </c>
      <c r="G493" s="45">
        <v>398.76574847421034</v>
      </c>
      <c r="H493" s="45">
        <v>109.45606913518364</v>
      </c>
      <c r="I493" s="44">
        <v>11</v>
      </c>
      <c r="J493" s="46">
        <v>1624.2076641916933</v>
      </c>
    </row>
    <row r="494" spans="1:10" x14ac:dyDescent="0.2">
      <c r="A494" s="42">
        <v>489</v>
      </c>
      <c r="B494" s="44">
        <v>41763</v>
      </c>
      <c r="C494" s="44" t="s">
        <v>11</v>
      </c>
      <c r="D494" s="44" t="s">
        <v>10</v>
      </c>
      <c r="E494" s="44" t="s">
        <v>18</v>
      </c>
      <c r="F494" s="44" t="s">
        <v>28</v>
      </c>
      <c r="G494" s="45">
        <v>727.38772750841031</v>
      </c>
      <c r="H494" s="45">
        <v>214.07744062547084</v>
      </c>
      <c r="I494" s="44">
        <v>7</v>
      </c>
      <c r="J494" s="46">
        <v>1142.1377573988257</v>
      </c>
    </row>
    <row r="495" spans="1:10" x14ac:dyDescent="0.2">
      <c r="A495" s="42">
        <v>490</v>
      </c>
      <c r="B495" s="44">
        <v>41764</v>
      </c>
      <c r="C495" s="44" t="s">
        <v>25</v>
      </c>
      <c r="D495" s="44" t="s">
        <v>23</v>
      </c>
      <c r="E495" s="44" t="s">
        <v>24</v>
      </c>
      <c r="F495" s="44" t="s">
        <v>13</v>
      </c>
      <c r="G495" s="45">
        <v>320.86484722638551</v>
      </c>
      <c r="H495" s="45">
        <v>87.03445521267767</v>
      </c>
      <c r="I495" s="44">
        <v>12</v>
      </c>
      <c r="J495" s="46">
        <v>1578.1780235561387</v>
      </c>
    </row>
    <row r="496" spans="1:10" x14ac:dyDescent="0.2">
      <c r="A496" s="42">
        <v>491</v>
      </c>
      <c r="B496" s="44">
        <v>41765</v>
      </c>
      <c r="C496" s="44" t="s">
        <v>20</v>
      </c>
      <c r="D496" s="44" t="s">
        <v>17</v>
      </c>
      <c r="E496" s="44" t="s">
        <v>12</v>
      </c>
      <c r="F496" s="44" t="s">
        <v>28</v>
      </c>
      <c r="G496" s="45">
        <v>530.0560756425416</v>
      </c>
      <c r="H496" s="45">
        <v>156.15573597605942</v>
      </c>
      <c r="I496" s="44">
        <v>11</v>
      </c>
      <c r="J496" s="46">
        <v>1666.3270649412611</v>
      </c>
    </row>
    <row r="497" spans="1:10" x14ac:dyDescent="0.2">
      <c r="A497" s="42">
        <v>492</v>
      </c>
      <c r="B497" s="44">
        <v>41766</v>
      </c>
      <c r="C497" s="44" t="s">
        <v>20</v>
      </c>
      <c r="D497" s="44" t="s">
        <v>10</v>
      </c>
      <c r="E497" s="44" t="s">
        <v>12</v>
      </c>
      <c r="F497" s="44" t="s">
        <v>28</v>
      </c>
      <c r="G497" s="45">
        <v>1283.3565134869323</v>
      </c>
      <c r="H497" s="45">
        <v>388.57763399634473</v>
      </c>
      <c r="I497" s="44">
        <v>9</v>
      </c>
      <c r="J497" s="46">
        <v>1302.4841926660388</v>
      </c>
    </row>
    <row r="498" spans="1:10" x14ac:dyDescent="0.2">
      <c r="A498" s="42">
        <v>493</v>
      </c>
      <c r="B498" s="44">
        <v>41767</v>
      </c>
      <c r="C498" s="44" t="s">
        <v>11</v>
      </c>
      <c r="D498" s="44" t="s">
        <v>23</v>
      </c>
      <c r="E498" s="44" t="s">
        <v>21</v>
      </c>
      <c r="F498" s="44" t="s">
        <v>27</v>
      </c>
      <c r="G498" s="45">
        <v>1064.7609986449154</v>
      </c>
      <c r="H498" s="45">
        <v>331.62485423017722</v>
      </c>
      <c r="I498" s="44">
        <v>13</v>
      </c>
      <c r="J498" s="46">
        <v>1951.9116624030685</v>
      </c>
    </row>
    <row r="499" spans="1:10" x14ac:dyDescent="0.2">
      <c r="A499" s="42">
        <v>494</v>
      </c>
      <c r="B499" s="44">
        <v>41768</v>
      </c>
      <c r="C499" s="44" t="s">
        <v>11</v>
      </c>
      <c r="D499" s="44" t="s">
        <v>10</v>
      </c>
      <c r="E499" s="44" t="s">
        <v>12</v>
      </c>
      <c r="F499" s="44" t="s">
        <v>28</v>
      </c>
      <c r="G499" s="45">
        <v>1284.2581392672985</v>
      </c>
      <c r="H499" s="45">
        <v>379.53120494511325</v>
      </c>
      <c r="I499" s="44">
        <v>5</v>
      </c>
      <c r="J499" s="46">
        <v>1882.4105216662306</v>
      </c>
    </row>
    <row r="500" spans="1:10" x14ac:dyDescent="0.2">
      <c r="A500" s="42">
        <v>495</v>
      </c>
      <c r="B500" s="44">
        <v>41769</v>
      </c>
      <c r="C500" s="44" t="s">
        <v>11</v>
      </c>
      <c r="D500" s="44" t="s">
        <v>15</v>
      </c>
      <c r="E500" s="44" t="s">
        <v>24</v>
      </c>
      <c r="F500" s="44" t="s">
        <v>13</v>
      </c>
      <c r="G500" s="45">
        <v>1252.2121181720254</v>
      </c>
      <c r="H500" s="45">
        <v>387.34299079625742</v>
      </c>
      <c r="I500" s="44">
        <v>14</v>
      </c>
      <c r="J500" s="46">
        <v>1362.6464701369569</v>
      </c>
    </row>
    <row r="501" spans="1:10" x14ac:dyDescent="0.2">
      <c r="A501" s="42">
        <v>496</v>
      </c>
      <c r="B501" s="44">
        <v>41770</v>
      </c>
      <c r="C501" s="44" t="s">
        <v>29</v>
      </c>
      <c r="D501" s="44" t="s">
        <v>23</v>
      </c>
      <c r="E501" s="44" t="s">
        <v>21</v>
      </c>
      <c r="F501" s="44" t="s">
        <v>27</v>
      </c>
      <c r="G501" s="45">
        <v>1163.4761192131082</v>
      </c>
      <c r="H501" s="45">
        <v>332.18952303038958</v>
      </c>
      <c r="I501" s="44">
        <v>12</v>
      </c>
      <c r="J501" s="46">
        <v>1295.600053397412</v>
      </c>
    </row>
    <row r="502" spans="1:10" x14ac:dyDescent="0.2">
      <c r="A502" s="42">
        <v>497</v>
      </c>
      <c r="B502" s="44">
        <v>41771</v>
      </c>
      <c r="C502" s="44" t="s">
        <v>20</v>
      </c>
      <c r="D502" s="44" t="s">
        <v>15</v>
      </c>
      <c r="E502" s="44" t="s">
        <v>21</v>
      </c>
      <c r="F502" s="44" t="s">
        <v>28</v>
      </c>
      <c r="G502" s="45">
        <v>1162.7411291651556</v>
      </c>
      <c r="H502" s="45">
        <v>319.28618690855501</v>
      </c>
      <c r="I502" s="44">
        <v>9</v>
      </c>
      <c r="J502" s="46">
        <v>1851.2116286446187</v>
      </c>
    </row>
    <row r="503" spans="1:10" x14ac:dyDescent="0.2">
      <c r="A503" s="42">
        <v>498</v>
      </c>
      <c r="B503" s="44">
        <v>41772</v>
      </c>
      <c r="C503" s="44" t="s">
        <v>11</v>
      </c>
      <c r="D503" s="44" t="s">
        <v>23</v>
      </c>
      <c r="E503" s="44" t="s">
        <v>12</v>
      </c>
      <c r="F503" s="44" t="s">
        <v>28</v>
      </c>
      <c r="G503" s="45">
        <v>806.03687455192266</v>
      </c>
      <c r="H503" s="45">
        <v>253.88033507991955</v>
      </c>
      <c r="I503" s="44">
        <v>5</v>
      </c>
      <c r="J503" s="46">
        <v>1510.0353487138655</v>
      </c>
    </row>
    <row r="504" spans="1:10" x14ac:dyDescent="0.2">
      <c r="A504" s="42">
        <v>499</v>
      </c>
      <c r="B504" s="44">
        <v>41773</v>
      </c>
      <c r="C504" s="44" t="s">
        <v>20</v>
      </c>
      <c r="D504" s="44" t="s">
        <v>15</v>
      </c>
      <c r="E504" s="44" t="s">
        <v>24</v>
      </c>
      <c r="F504" s="44" t="s">
        <v>28</v>
      </c>
      <c r="G504" s="45">
        <v>693.08841512266849</v>
      </c>
      <c r="H504" s="45">
        <v>209.05805790153093</v>
      </c>
      <c r="I504" s="44">
        <v>10</v>
      </c>
      <c r="J504" s="46">
        <v>1654.0742157761902</v>
      </c>
    </row>
    <row r="505" spans="1:10" x14ac:dyDescent="0.2">
      <c r="A505" s="42">
        <v>500</v>
      </c>
      <c r="B505" s="44">
        <v>41774</v>
      </c>
      <c r="C505" s="44" t="s">
        <v>11</v>
      </c>
      <c r="D505" s="44" t="s">
        <v>17</v>
      </c>
      <c r="E505" s="44" t="s">
        <v>18</v>
      </c>
      <c r="F505" s="44" t="s">
        <v>13</v>
      </c>
      <c r="G505" s="45">
        <v>752.89247055959515</v>
      </c>
      <c r="H505" s="45">
        <v>202.08689336257902</v>
      </c>
      <c r="I505" s="44">
        <v>12</v>
      </c>
      <c r="J505" s="46">
        <v>1293.8742674682489</v>
      </c>
    </row>
    <row r="506" spans="1:10" x14ac:dyDescent="0.2">
      <c r="A506" s="42">
        <v>501</v>
      </c>
      <c r="B506" s="44">
        <v>41775</v>
      </c>
      <c r="C506" s="44" t="s">
        <v>14</v>
      </c>
      <c r="D506" s="44" t="s">
        <v>15</v>
      </c>
      <c r="E506" s="44" t="s">
        <v>21</v>
      </c>
      <c r="F506" s="44" t="s">
        <v>16</v>
      </c>
      <c r="G506" s="45">
        <v>664.92879972297237</v>
      </c>
      <c r="H506" s="45">
        <v>182.09304844532639</v>
      </c>
      <c r="I506" s="44">
        <v>7</v>
      </c>
      <c r="J506" s="46">
        <v>1751.3974423437139</v>
      </c>
    </row>
    <row r="507" spans="1:10" x14ac:dyDescent="0.2">
      <c r="A507" s="42">
        <v>502</v>
      </c>
      <c r="B507" s="44">
        <v>41776</v>
      </c>
      <c r="C507" s="44" t="s">
        <v>14</v>
      </c>
      <c r="D507" s="44" t="s">
        <v>10</v>
      </c>
      <c r="E507" s="44" t="s">
        <v>26</v>
      </c>
      <c r="F507" s="44" t="s">
        <v>27</v>
      </c>
      <c r="G507" s="45">
        <v>1048.8007643763519</v>
      </c>
      <c r="H507" s="45">
        <v>287.56197339957754</v>
      </c>
      <c r="I507" s="44">
        <v>11</v>
      </c>
      <c r="J507" s="46">
        <v>1978.3287524774441</v>
      </c>
    </row>
    <row r="508" spans="1:10" x14ac:dyDescent="0.2">
      <c r="A508" s="42">
        <v>503</v>
      </c>
      <c r="B508" s="44">
        <v>41777</v>
      </c>
      <c r="C508" s="44" t="s">
        <v>11</v>
      </c>
      <c r="D508" s="44" t="s">
        <v>23</v>
      </c>
      <c r="E508" s="44" t="s">
        <v>21</v>
      </c>
      <c r="F508" s="44" t="s">
        <v>19</v>
      </c>
      <c r="G508" s="45">
        <v>645.29364556910878</v>
      </c>
      <c r="H508" s="45">
        <v>181.97991061109269</v>
      </c>
      <c r="I508" s="44">
        <v>10</v>
      </c>
      <c r="J508" s="46">
        <v>1988.4189233164977</v>
      </c>
    </row>
    <row r="509" spans="1:10" x14ac:dyDescent="0.2">
      <c r="A509" s="42">
        <v>504</v>
      </c>
      <c r="B509" s="44">
        <v>41778</v>
      </c>
      <c r="C509" s="44" t="s">
        <v>20</v>
      </c>
      <c r="D509" s="44" t="s">
        <v>15</v>
      </c>
      <c r="E509" s="44" t="s">
        <v>18</v>
      </c>
      <c r="F509" s="44" t="s">
        <v>19</v>
      </c>
      <c r="G509" s="45">
        <v>807.77135159368095</v>
      </c>
      <c r="H509" s="45">
        <v>215.42337055031399</v>
      </c>
      <c r="I509" s="44">
        <v>13</v>
      </c>
      <c r="J509" s="46">
        <v>1679.076401171571</v>
      </c>
    </row>
    <row r="510" spans="1:10" x14ac:dyDescent="0.2">
      <c r="A510" s="42">
        <v>505</v>
      </c>
      <c r="B510" s="44">
        <v>41779</v>
      </c>
      <c r="C510" s="44" t="s">
        <v>29</v>
      </c>
      <c r="D510" s="44" t="s">
        <v>17</v>
      </c>
      <c r="E510" s="44" t="s">
        <v>26</v>
      </c>
      <c r="F510" s="44" t="s">
        <v>27</v>
      </c>
      <c r="G510" s="45">
        <v>1179.7269509300468</v>
      </c>
      <c r="H510" s="45">
        <v>313.20052235802518</v>
      </c>
      <c r="I510" s="44">
        <v>10</v>
      </c>
      <c r="J510" s="46">
        <v>1976.874897259517</v>
      </c>
    </row>
    <row r="511" spans="1:10" x14ac:dyDescent="0.2">
      <c r="A511" s="42">
        <v>506</v>
      </c>
      <c r="B511" s="44">
        <v>41780</v>
      </c>
      <c r="C511" s="44" t="s">
        <v>25</v>
      </c>
      <c r="D511" s="44" t="s">
        <v>23</v>
      </c>
      <c r="E511" s="44" t="s">
        <v>18</v>
      </c>
      <c r="F511" s="44" t="s">
        <v>19</v>
      </c>
      <c r="G511" s="45">
        <v>791.83905924882333</v>
      </c>
      <c r="H511" s="45">
        <v>232.11684656318394</v>
      </c>
      <c r="I511" s="44">
        <v>12</v>
      </c>
      <c r="J511" s="46">
        <v>1467.1677197995025</v>
      </c>
    </row>
    <row r="512" spans="1:10" x14ac:dyDescent="0.2">
      <c r="A512" s="42">
        <v>507</v>
      </c>
      <c r="B512" s="44">
        <v>41781</v>
      </c>
      <c r="C512" s="44" t="s">
        <v>14</v>
      </c>
      <c r="D512" s="44" t="s">
        <v>10</v>
      </c>
      <c r="E512" s="44" t="s">
        <v>18</v>
      </c>
      <c r="F512" s="44" t="s">
        <v>19</v>
      </c>
      <c r="G512" s="45">
        <v>542.22463425618844</v>
      </c>
      <c r="H512" s="45">
        <v>146.38601199809477</v>
      </c>
      <c r="I512" s="44">
        <v>5</v>
      </c>
      <c r="J512" s="46">
        <v>1547.7478061775982</v>
      </c>
    </row>
    <row r="513" spans="1:10" x14ac:dyDescent="0.2">
      <c r="A513" s="42">
        <v>508</v>
      </c>
      <c r="B513" s="44">
        <v>41782</v>
      </c>
      <c r="C513" s="44" t="s">
        <v>29</v>
      </c>
      <c r="D513" s="44" t="s">
        <v>15</v>
      </c>
      <c r="E513" s="44" t="s">
        <v>21</v>
      </c>
      <c r="F513" s="44" t="s">
        <v>16</v>
      </c>
      <c r="G513" s="45">
        <v>574.16858308473581</v>
      </c>
      <c r="H513" s="45">
        <v>175.72376303489494</v>
      </c>
      <c r="I513" s="44">
        <v>5</v>
      </c>
      <c r="J513" s="46">
        <v>1559.0839616559354</v>
      </c>
    </row>
    <row r="514" spans="1:10" x14ac:dyDescent="0.2">
      <c r="A514" s="42">
        <v>509</v>
      </c>
      <c r="B514" s="44">
        <v>41783</v>
      </c>
      <c r="C514" s="44" t="s">
        <v>29</v>
      </c>
      <c r="D514" s="44" t="s">
        <v>10</v>
      </c>
      <c r="E514" s="44" t="s">
        <v>18</v>
      </c>
      <c r="F514" s="44" t="s">
        <v>28</v>
      </c>
      <c r="G514" s="45">
        <v>1224.7556922548547</v>
      </c>
      <c r="H514" s="45">
        <v>339.07242752668884</v>
      </c>
      <c r="I514" s="44">
        <v>10</v>
      </c>
      <c r="J514" s="46">
        <v>1570.1392165365587</v>
      </c>
    </row>
    <row r="515" spans="1:10" x14ac:dyDescent="0.2">
      <c r="A515" s="42">
        <v>510</v>
      </c>
      <c r="B515" s="44">
        <v>41784</v>
      </c>
      <c r="C515" s="44" t="s">
        <v>11</v>
      </c>
      <c r="D515" s="44" t="s">
        <v>23</v>
      </c>
      <c r="E515" s="44" t="s">
        <v>26</v>
      </c>
      <c r="F515" s="44" t="s">
        <v>28</v>
      </c>
      <c r="G515" s="45">
        <v>738.51518093326786</v>
      </c>
      <c r="H515" s="45">
        <v>227.7920145645146</v>
      </c>
      <c r="I515" s="44">
        <v>13</v>
      </c>
      <c r="J515" s="46">
        <v>1422.8124382645619</v>
      </c>
    </row>
    <row r="516" spans="1:10" x14ac:dyDescent="0.2">
      <c r="A516" s="42">
        <v>511</v>
      </c>
      <c r="B516" s="44">
        <v>41785</v>
      </c>
      <c r="C516" s="44" t="s">
        <v>11</v>
      </c>
      <c r="D516" s="44" t="s">
        <v>10</v>
      </c>
      <c r="E516" s="44" t="s">
        <v>21</v>
      </c>
      <c r="F516" s="44" t="s">
        <v>28</v>
      </c>
      <c r="G516" s="45">
        <v>1002.4354000073691</v>
      </c>
      <c r="H516" s="45">
        <v>307.21589949869951</v>
      </c>
      <c r="I516" s="44">
        <v>11</v>
      </c>
      <c r="J516" s="46">
        <v>1500.0666853605278</v>
      </c>
    </row>
    <row r="517" spans="1:10" x14ac:dyDescent="0.2">
      <c r="A517" s="42">
        <v>512</v>
      </c>
      <c r="B517" s="44">
        <v>41786</v>
      </c>
      <c r="C517" s="44" t="s">
        <v>20</v>
      </c>
      <c r="D517" s="44" t="s">
        <v>17</v>
      </c>
      <c r="E517" s="44" t="s">
        <v>21</v>
      </c>
      <c r="F517" s="44" t="s">
        <v>27</v>
      </c>
      <c r="G517" s="45">
        <v>511.87277240062133</v>
      </c>
      <c r="H517" s="45">
        <v>136.00011025214516</v>
      </c>
      <c r="I517" s="44">
        <v>14</v>
      </c>
      <c r="J517" s="46">
        <v>1670.1998550607541</v>
      </c>
    </row>
    <row r="518" spans="1:10" x14ac:dyDescent="0.2">
      <c r="A518" s="42">
        <v>513</v>
      </c>
      <c r="B518" s="44">
        <v>41787</v>
      </c>
      <c r="C518" s="44" t="s">
        <v>14</v>
      </c>
      <c r="D518" s="44" t="s">
        <v>10</v>
      </c>
      <c r="E518" s="44" t="s">
        <v>26</v>
      </c>
      <c r="F518" s="44" t="s">
        <v>16</v>
      </c>
      <c r="G518" s="45">
        <v>502.31680795111311</v>
      </c>
      <c r="H518" s="45">
        <v>137.25047997288891</v>
      </c>
      <c r="I518" s="44">
        <v>12</v>
      </c>
      <c r="J518" s="46">
        <v>1088.3449076366985</v>
      </c>
    </row>
    <row r="519" spans="1:10" x14ac:dyDescent="0.2">
      <c r="A519" s="42">
        <v>514</v>
      </c>
      <c r="B519" s="44">
        <v>41788</v>
      </c>
      <c r="C519" s="44" t="s">
        <v>11</v>
      </c>
      <c r="D519" s="44" t="s">
        <v>17</v>
      </c>
      <c r="E519" s="44" t="s">
        <v>26</v>
      </c>
      <c r="F519" s="44" t="s">
        <v>16</v>
      </c>
      <c r="G519" s="45">
        <v>595.93935470397014</v>
      </c>
      <c r="H519" s="45">
        <v>176.74755394645078</v>
      </c>
      <c r="I519" s="44">
        <v>9</v>
      </c>
      <c r="J519" s="46">
        <v>1888.5279565756985</v>
      </c>
    </row>
    <row r="520" spans="1:10" x14ac:dyDescent="0.2">
      <c r="A520" s="42">
        <v>515</v>
      </c>
      <c r="B520" s="44">
        <v>41789</v>
      </c>
      <c r="C520" s="44" t="s">
        <v>29</v>
      </c>
      <c r="D520" s="44" t="s">
        <v>15</v>
      </c>
      <c r="E520" s="44" t="s">
        <v>12</v>
      </c>
      <c r="F520" s="44" t="s">
        <v>13</v>
      </c>
      <c r="G520" s="45">
        <v>1260.2326522357964</v>
      </c>
      <c r="H520" s="45">
        <v>375.31017650463451</v>
      </c>
      <c r="I520" s="44">
        <v>12</v>
      </c>
      <c r="J520" s="46">
        <v>1385.5622023620117</v>
      </c>
    </row>
    <row r="521" spans="1:10" x14ac:dyDescent="0.2">
      <c r="A521" s="42">
        <v>516</v>
      </c>
      <c r="B521" s="44">
        <v>41790</v>
      </c>
      <c r="C521" s="44" t="s">
        <v>20</v>
      </c>
      <c r="D521" s="44" t="s">
        <v>10</v>
      </c>
      <c r="E521" s="44" t="s">
        <v>24</v>
      </c>
      <c r="F521" s="44" t="s">
        <v>16</v>
      </c>
      <c r="G521" s="45">
        <v>505.52574410890594</v>
      </c>
      <c r="H521" s="45">
        <v>151.14360086063988</v>
      </c>
      <c r="I521" s="44">
        <v>6</v>
      </c>
      <c r="J521" s="46">
        <v>1574.013355910763</v>
      </c>
    </row>
    <row r="522" spans="1:10" x14ac:dyDescent="0.2">
      <c r="A522" s="42">
        <v>517</v>
      </c>
      <c r="B522" s="44">
        <v>41791</v>
      </c>
      <c r="C522" s="44" t="s">
        <v>29</v>
      </c>
      <c r="D522" s="44" t="s">
        <v>22</v>
      </c>
      <c r="E522" s="44" t="s">
        <v>24</v>
      </c>
      <c r="F522" s="44" t="s">
        <v>28</v>
      </c>
      <c r="G522" s="45">
        <v>989.23236785846132</v>
      </c>
      <c r="H522" s="45">
        <v>270.17972488743584</v>
      </c>
      <c r="I522" s="44">
        <v>7</v>
      </c>
      <c r="J522" s="46">
        <v>1261.2906760662565</v>
      </c>
    </row>
    <row r="523" spans="1:10" x14ac:dyDescent="0.2">
      <c r="A523" s="42">
        <v>518</v>
      </c>
      <c r="B523" s="44">
        <v>41792</v>
      </c>
      <c r="C523" s="44" t="s">
        <v>14</v>
      </c>
      <c r="D523" s="44" t="s">
        <v>17</v>
      </c>
      <c r="E523" s="44" t="s">
        <v>18</v>
      </c>
      <c r="F523" s="44" t="s">
        <v>16</v>
      </c>
      <c r="G523" s="45">
        <v>1121.3854959019272</v>
      </c>
      <c r="H523" s="45">
        <v>299.31361456749505</v>
      </c>
      <c r="I523" s="44">
        <v>6</v>
      </c>
      <c r="J523" s="46">
        <v>1072.9534948266382</v>
      </c>
    </row>
    <row r="524" spans="1:10" x14ac:dyDescent="0.2">
      <c r="A524" s="42">
        <v>519</v>
      </c>
      <c r="B524" s="44">
        <v>41793</v>
      </c>
      <c r="C524" s="44" t="s">
        <v>20</v>
      </c>
      <c r="D524" s="44" t="s">
        <v>23</v>
      </c>
      <c r="E524" s="44" t="s">
        <v>26</v>
      </c>
      <c r="F524" s="44" t="s">
        <v>27</v>
      </c>
      <c r="G524" s="45">
        <v>409.65743201828207</v>
      </c>
      <c r="H524" s="45">
        <v>111.77435135071195</v>
      </c>
      <c r="I524" s="44">
        <v>12</v>
      </c>
      <c r="J524" s="46">
        <v>1854.9885746816567</v>
      </c>
    </row>
    <row r="525" spans="1:10" x14ac:dyDescent="0.2">
      <c r="A525" s="42">
        <v>520</v>
      </c>
      <c r="B525" s="44">
        <v>41794</v>
      </c>
      <c r="C525" s="44" t="s">
        <v>25</v>
      </c>
      <c r="D525" s="44" t="s">
        <v>17</v>
      </c>
      <c r="E525" s="44" t="s">
        <v>12</v>
      </c>
      <c r="F525" s="44" t="s">
        <v>13</v>
      </c>
      <c r="G525" s="45">
        <v>400.38350726554233</v>
      </c>
      <c r="H525" s="45">
        <v>107.65815744325988</v>
      </c>
      <c r="I525" s="44">
        <v>13</v>
      </c>
      <c r="J525" s="46">
        <v>1749.6061093592471</v>
      </c>
    </row>
    <row r="526" spans="1:10" x14ac:dyDescent="0.2">
      <c r="A526" s="42">
        <v>521</v>
      </c>
      <c r="B526" s="44">
        <v>41795</v>
      </c>
      <c r="C526" s="44" t="s">
        <v>25</v>
      </c>
      <c r="D526" s="44" t="s">
        <v>22</v>
      </c>
      <c r="E526" s="44" t="s">
        <v>26</v>
      </c>
      <c r="F526" s="44" t="s">
        <v>28</v>
      </c>
      <c r="G526" s="45">
        <v>1145.9900698856081</v>
      </c>
      <c r="H526" s="45">
        <v>342.63976275122246</v>
      </c>
      <c r="I526" s="44">
        <v>10</v>
      </c>
      <c r="J526" s="46">
        <v>1907.9647354216354</v>
      </c>
    </row>
    <row r="527" spans="1:10" x14ac:dyDescent="0.2">
      <c r="A527" s="42">
        <v>522</v>
      </c>
      <c r="B527" s="44">
        <v>41796</v>
      </c>
      <c r="C527" s="44" t="s">
        <v>29</v>
      </c>
      <c r="D527" s="44" t="s">
        <v>22</v>
      </c>
      <c r="E527" s="44" t="s">
        <v>26</v>
      </c>
      <c r="F527" s="44" t="s">
        <v>19</v>
      </c>
      <c r="G527" s="45">
        <v>1284.0934776679353</v>
      </c>
      <c r="H527" s="45">
        <v>404.06384403314439</v>
      </c>
      <c r="I527" s="44">
        <v>6</v>
      </c>
      <c r="J527" s="46">
        <v>1126.0220310882173</v>
      </c>
    </row>
    <row r="528" spans="1:10" x14ac:dyDescent="0.2">
      <c r="A528" s="42">
        <v>523</v>
      </c>
      <c r="B528" s="44">
        <v>41797</v>
      </c>
      <c r="C528" s="44" t="s">
        <v>29</v>
      </c>
      <c r="D528" s="44" t="s">
        <v>23</v>
      </c>
      <c r="E528" s="44" t="s">
        <v>18</v>
      </c>
      <c r="F528" s="44" t="s">
        <v>28</v>
      </c>
      <c r="G528" s="45">
        <v>1191.4098332090064</v>
      </c>
      <c r="H528" s="45">
        <v>360.24057141017602</v>
      </c>
      <c r="I528" s="44">
        <v>9</v>
      </c>
      <c r="J528" s="46">
        <v>1199.0184569542164</v>
      </c>
    </row>
    <row r="529" spans="1:10" x14ac:dyDescent="0.2">
      <c r="A529" s="42">
        <v>524</v>
      </c>
      <c r="B529" s="44">
        <v>41798</v>
      </c>
      <c r="C529" s="44" t="s">
        <v>20</v>
      </c>
      <c r="D529" s="44" t="s">
        <v>15</v>
      </c>
      <c r="E529" s="44" t="s">
        <v>24</v>
      </c>
      <c r="F529" s="44" t="s">
        <v>28</v>
      </c>
      <c r="G529" s="45">
        <v>535.42128124587703</v>
      </c>
      <c r="H529" s="45">
        <v>149.48239663553804</v>
      </c>
      <c r="I529" s="44">
        <v>12</v>
      </c>
      <c r="J529" s="46">
        <v>1411.8955733485132</v>
      </c>
    </row>
    <row r="530" spans="1:10" x14ac:dyDescent="0.2">
      <c r="A530" s="42">
        <v>525</v>
      </c>
      <c r="B530" s="44">
        <v>41799</v>
      </c>
      <c r="C530" s="44" t="s">
        <v>11</v>
      </c>
      <c r="D530" s="44" t="s">
        <v>15</v>
      </c>
      <c r="E530" s="44" t="s">
        <v>12</v>
      </c>
      <c r="F530" s="44" t="s">
        <v>27</v>
      </c>
      <c r="G530" s="45">
        <v>502.47728479313014</v>
      </c>
      <c r="H530" s="45">
        <v>151.76675561841324</v>
      </c>
      <c r="I530" s="44">
        <v>5</v>
      </c>
      <c r="J530" s="46">
        <v>1454.8238464233718</v>
      </c>
    </row>
    <row r="531" spans="1:10" x14ac:dyDescent="0.2">
      <c r="A531" s="42">
        <v>526</v>
      </c>
      <c r="B531" s="44">
        <v>41800</v>
      </c>
      <c r="C531" s="44" t="s">
        <v>25</v>
      </c>
      <c r="D531" s="44" t="s">
        <v>17</v>
      </c>
      <c r="E531" s="44" t="s">
        <v>26</v>
      </c>
      <c r="F531" s="44" t="s">
        <v>27</v>
      </c>
      <c r="G531" s="45">
        <v>1121.008517491576</v>
      </c>
      <c r="H531" s="45">
        <v>315.89892703069023</v>
      </c>
      <c r="I531" s="44">
        <v>13</v>
      </c>
      <c r="J531" s="46">
        <v>1499.2913376494253</v>
      </c>
    </row>
    <row r="532" spans="1:10" x14ac:dyDescent="0.2">
      <c r="A532" s="42">
        <v>527</v>
      </c>
      <c r="B532" s="44">
        <v>41801</v>
      </c>
      <c r="C532" s="44" t="s">
        <v>20</v>
      </c>
      <c r="D532" s="44" t="s">
        <v>10</v>
      </c>
      <c r="E532" s="44" t="s">
        <v>12</v>
      </c>
      <c r="F532" s="44" t="s">
        <v>28</v>
      </c>
      <c r="G532" s="45">
        <v>312.43740705111418</v>
      </c>
      <c r="H532" s="45">
        <v>88.405752272492876</v>
      </c>
      <c r="I532" s="44">
        <v>14</v>
      </c>
      <c r="J532" s="46">
        <v>1625.5727711682387</v>
      </c>
    </row>
    <row r="533" spans="1:10" x14ac:dyDescent="0.2">
      <c r="A533" s="42">
        <v>528</v>
      </c>
      <c r="B533" s="44">
        <v>41802</v>
      </c>
      <c r="C533" s="44" t="s">
        <v>20</v>
      </c>
      <c r="D533" s="44" t="s">
        <v>22</v>
      </c>
      <c r="E533" s="44" t="s">
        <v>24</v>
      </c>
      <c r="F533" s="44" t="s">
        <v>27</v>
      </c>
      <c r="G533" s="45">
        <v>867.92876257263606</v>
      </c>
      <c r="H533" s="45">
        <v>266.44129456556357</v>
      </c>
      <c r="I533" s="44">
        <v>14</v>
      </c>
      <c r="J533" s="46">
        <v>1074.1623198021309</v>
      </c>
    </row>
    <row r="534" spans="1:10" x14ac:dyDescent="0.2">
      <c r="A534" s="42">
        <v>529</v>
      </c>
      <c r="B534" s="44">
        <v>41803</v>
      </c>
      <c r="C534" s="44" t="s">
        <v>14</v>
      </c>
      <c r="D534" s="44" t="s">
        <v>15</v>
      </c>
      <c r="E534" s="44" t="s">
        <v>26</v>
      </c>
      <c r="F534" s="44" t="s">
        <v>16</v>
      </c>
      <c r="G534" s="45">
        <v>831.61324203685228</v>
      </c>
      <c r="H534" s="45">
        <v>228.06897709983994</v>
      </c>
      <c r="I534" s="44">
        <v>13</v>
      </c>
      <c r="J534" s="46">
        <v>1078.5786494869533</v>
      </c>
    </row>
    <row r="535" spans="1:10" x14ac:dyDescent="0.2">
      <c r="A535" s="42">
        <v>530</v>
      </c>
      <c r="B535" s="44">
        <v>41804</v>
      </c>
      <c r="C535" s="44" t="s">
        <v>29</v>
      </c>
      <c r="D535" s="44" t="s">
        <v>22</v>
      </c>
      <c r="E535" s="44" t="s">
        <v>26</v>
      </c>
      <c r="F535" s="44" t="s">
        <v>28</v>
      </c>
      <c r="G535" s="45">
        <v>842.1602850266629</v>
      </c>
      <c r="H535" s="45">
        <v>255.48979735240027</v>
      </c>
      <c r="I535" s="44">
        <v>11</v>
      </c>
      <c r="J535" s="46">
        <v>1602.5308196069032</v>
      </c>
    </row>
    <row r="536" spans="1:10" x14ac:dyDescent="0.2">
      <c r="A536" s="42">
        <v>531</v>
      </c>
      <c r="B536" s="44">
        <v>41805</v>
      </c>
      <c r="C536" s="44" t="s">
        <v>29</v>
      </c>
      <c r="D536" s="44" t="s">
        <v>22</v>
      </c>
      <c r="E536" s="44" t="s">
        <v>12</v>
      </c>
      <c r="F536" s="44" t="s">
        <v>16</v>
      </c>
      <c r="G536" s="45">
        <v>1249.6524768649801</v>
      </c>
      <c r="H536" s="45">
        <v>377.91379693691891</v>
      </c>
      <c r="I536" s="44">
        <v>7</v>
      </c>
      <c r="J536" s="46">
        <v>1902.7942346383356</v>
      </c>
    </row>
    <row r="537" spans="1:10" x14ac:dyDescent="0.2">
      <c r="A537" s="42">
        <v>532</v>
      </c>
      <c r="B537" s="44">
        <v>41806</v>
      </c>
      <c r="C537" s="44" t="s">
        <v>20</v>
      </c>
      <c r="D537" s="44" t="s">
        <v>17</v>
      </c>
      <c r="E537" s="44" t="s">
        <v>24</v>
      </c>
      <c r="F537" s="44" t="s">
        <v>28</v>
      </c>
      <c r="G537" s="45">
        <v>1157.9644314356092</v>
      </c>
      <c r="H537" s="45">
        <v>323.0725470320001</v>
      </c>
      <c r="I537" s="44">
        <v>6</v>
      </c>
      <c r="J537" s="46">
        <v>1203.7999563127823</v>
      </c>
    </row>
    <row r="538" spans="1:10" x14ac:dyDescent="0.2">
      <c r="A538" s="42">
        <v>533</v>
      </c>
      <c r="B538" s="44">
        <v>41807</v>
      </c>
      <c r="C538" s="44" t="s">
        <v>11</v>
      </c>
      <c r="D538" s="44" t="s">
        <v>17</v>
      </c>
      <c r="E538" s="44" t="s">
        <v>26</v>
      </c>
      <c r="F538" s="44" t="s">
        <v>28</v>
      </c>
      <c r="G538" s="45">
        <v>602.59523953565918</v>
      </c>
      <c r="H538" s="45">
        <v>189.7926277238742</v>
      </c>
      <c r="I538" s="44">
        <v>6</v>
      </c>
      <c r="J538" s="46">
        <v>1536.8925722467764</v>
      </c>
    </row>
    <row r="539" spans="1:10" x14ac:dyDescent="0.2">
      <c r="A539" s="42">
        <v>534</v>
      </c>
      <c r="B539" s="44">
        <v>41808</v>
      </c>
      <c r="C539" s="44" t="s">
        <v>25</v>
      </c>
      <c r="D539" s="44" t="s">
        <v>10</v>
      </c>
      <c r="E539" s="44" t="s">
        <v>24</v>
      </c>
      <c r="F539" s="44" t="s">
        <v>13</v>
      </c>
      <c r="G539" s="45">
        <v>338.8654272037723</v>
      </c>
      <c r="H539" s="45">
        <v>105.19547825944881</v>
      </c>
      <c r="I539" s="44">
        <v>9</v>
      </c>
      <c r="J539" s="46">
        <v>1242.602659028611</v>
      </c>
    </row>
    <row r="540" spans="1:10" x14ac:dyDescent="0.2">
      <c r="A540" s="42">
        <v>535</v>
      </c>
      <c r="B540" s="44">
        <v>41809</v>
      </c>
      <c r="C540" s="44" t="s">
        <v>29</v>
      </c>
      <c r="D540" s="44" t="s">
        <v>10</v>
      </c>
      <c r="E540" s="44" t="s">
        <v>26</v>
      </c>
      <c r="F540" s="44" t="s">
        <v>13</v>
      </c>
      <c r="G540" s="45">
        <v>1081.7240877871541</v>
      </c>
      <c r="H540" s="45">
        <v>314.97604980459187</v>
      </c>
      <c r="I540" s="44">
        <v>9</v>
      </c>
      <c r="J540" s="46">
        <v>1361.8241898707638</v>
      </c>
    </row>
    <row r="541" spans="1:10" x14ac:dyDescent="0.2">
      <c r="A541" s="42">
        <v>536</v>
      </c>
      <c r="B541" s="44">
        <v>41810</v>
      </c>
      <c r="C541" s="44" t="s">
        <v>29</v>
      </c>
      <c r="D541" s="44" t="s">
        <v>17</v>
      </c>
      <c r="E541" s="44" t="s">
        <v>18</v>
      </c>
      <c r="F541" s="44" t="s">
        <v>27</v>
      </c>
      <c r="G541" s="45">
        <v>529.77145250229887</v>
      </c>
      <c r="H541" s="45">
        <v>161.49452367931121</v>
      </c>
      <c r="I541" s="44">
        <v>7</v>
      </c>
      <c r="J541" s="46">
        <v>1163.8229637650313</v>
      </c>
    </row>
    <row r="542" spans="1:10" x14ac:dyDescent="0.2">
      <c r="A542" s="42">
        <v>537</v>
      </c>
      <c r="B542" s="44">
        <v>41811</v>
      </c>
      <c r="C542" s="44" t="s">
        <v>25</v>
      </c>
      <c r="D542" s="44" t="s">
        <v>22</v>
      </c>
      <c r="E542" s="44" t="s">
        <v>18</v>
      </c>
      <c r="F542" s="44" t="s">
        <v>16</v>
      </c>
      <c r="G542" s="45">
        <v>1222.193324524741</v>
      </c>
      <c r="H542" s="45">
        <v>328.27911997206564</v>
      </c>
      <c r="I542" s="44">
        <v>5</v>
      </c>
      <c r="J542" s="46">
        <v>1877.9537272491139</v>
      </c>
    </row>
    <row r="543" spans="1:10" x14ac:dyDescent="0.2">
      <c r="A543" s="42">
        <v>538</v>
      </c>
      <c r="B543" s="44">
        <v>41812</v>
      </c>
      <c r="C543" s="44" t="s">
        <v>14</v>
      </c>
      <c r="D543" s="44" t="s">
        <v>15</v>
      </c>
      <c r="E543" s="44" t="s">
        <v>18</v>
      </c>
      <c r="F543" s="44" t="s">
        <v>28</v>
      </c>
      <c r="G543" s="45">
        <v>837.45629878264083</v>
      </c>
      <c r="H543" s="45">
        <v>245.77823827832651</v>
      </c>
      <c r="I543" s="44">
        <v>11</v>
      </c>
      <c r="J543" s="46">
        <v>1142.8094406973405</v>
      </c>
    </row>
    <row r="544" spans="1:10" x14ac:dyDescent="0.2">
      <c r="A544" s="42">
        <v>539</v>
      </c>
      <c r="B544" s="44">
        <v>41813</v>
      </c>
      <c r="C544" s="44" t="s">
        <v>11</v>
      </c>
      <c r="D544" s="44" t="s">
        <v>17</v>
      </c>
      <c r="E544" s="44" t="s">
        <v>21</v>
      </c>
      <c r="F544" s="44" t="s">
        <v>27</v>
      </c>
      <c r="G544" s="45">
        <v>647.14600517496729</v>
      </c>
      <c r="H544" s="45">
        <v>188.71566457449057</v>
      </c>
      <c r="I544" s="44">
        <v>8</v>
      </c>
      <c r="J544" s="46">
        <v>1725.91486371985</v>
      </c>
    </row>
    <row r="545" spans="1:10" x14ac:dyDescent="0.2">
      <c r="A545" s="42">
        <v>540</v>
      </c>
      <c r="B545" s="44">
        <v>41814</v>
      </c>
      <c r="C545" s="44" t="s">
        <v>29</v>
      </c>
      <c r="D545" s="44" t="s">
        <v>23</v>
      </c>
      <c r="E545" s="44" t="s">
        <v>26</v>
      </c>
      <c r="F545" s="44" t="s">
        <v>16</v>
      </c>
      <c r="G545" s="45">
        <v>738.80732381346218</v>
      </c>
      <c r="H545" s="45">
        <v>223.04793219323935</v>
      </c>
      <c r="I545" s="44">
        <v>11</v>
      </c>
      <c r="J545" s="46">
        <v>1912.9022310297973</v>
      </c>
    </row>
    <row r="546" spans="1:10" x14ac:dyDescent="0.2">
      <c r="A546" s="42">
        <v>541</v>
      </c>
      <c r="B546" s="44">
        <v>41815</v>
      </c>
      <c r="C546" s="44" t="s">
        <v>20</v>
      </c>
      <c r="D546" s="44" t="s">
        <v>17</v>
      </c>
      <c r="E546" s="44" t="s">
        <v>12</v>
      </c>
      <c r="F546" s="44" t="s">
        <v>16</v>
      </c>
      <c r="G546" s="45">
        <v>614.93068583467402</v>
      </c>
      <c r="H546" s="45">
        <v>167.43309907153528</v>
      </c>
      <c r="I546" s="44">
        <v>5</v>
      </c>
      <c r="J546" s="46">
        <v>1374.3445216812652</v>
      </c>
    </row>
    <row r="547" spans="1:10" x14ac:dyDescent="0.2">
      <c r="A547" s="42">
        <v>542</v>
      </c>
      <c r="B547" s="44">
        <v>41816</v>
      </c>
      <c r="C547" s="44" t="s">
        <v>14</v>
      </c>
      <c r="D547" s="44" t="s">
        <v>15</v>
      </c>
      <c r="E547" s="44" t="s">
        <v>12</v>
      </c>
      <c r="F547" s="44" t="s">
        <v>13</v>
      </c>
      <c r="G547" s="45">
        <v>1107.7087759059837</v>
      </c>
      <c r="H547" s="45">
        <v>333.37687354146675</v>
      </c>
      <c r="I547" s="44">
        <v>11</v>
      </c>
      <c r="J547" s="46">
        <v>1975.6629773669072</v>
      </c>
    </row>
    <row r="548" spans="1:10" x14ac:dyDescent="0.2">
      <c r="A548" s="42">
        <v>543</v>
      </c>
      <c r="B548" s="44">
        <v>41817</v>
      </c>
      <c r="C548" s="44" t="s">
        <v>25</v>
      </c>
      <c r="D548" s="44" t="s">
        <v>10</v>
      </c>
      <c r="E548" s="44" t="s">
        <v>26</v>
      </c>
      <c r="F548" s="44" t="s">
        <v>13</v>
      </c>
      <c r="G548" s="45">
        <v>647.18163952836892</v>
      </c>
      <c r="H548" s="45">
        <v>200.05060161699592</v>
      </c>
      <c r="I548" s="44">
        <v>8</v>
      </c>
      <c r="J548" s="46">
        <v>1784.2651396905007</v>
      </c>
    </row>
    <row r="549" spans="1:10" x14ac:dyDescent="0.2">
      <c r="A549" s="42">
        <v>544</v>
      </c>
      <c r="B549" s="44">
        <v>41818</v>
      </c>
      <c r="C549" s="44" t="s">
        <v>20</v>
      </c>
      <c r="D549" s="44" t="s">
        <v>10</v>
      </c>
      <c r="E549" s="44" t="s">
        <v>18</v>
      </c>
      <c r="F549" s="44" t="s">
        <v>19</v>
      </c>
      <c r="G549" s="45">
        <v>449.53940531290687</v>
      </c>
      <c r="H549" s="45">
        <v>137.95974549069592</v>
      </c>
      <c r="I549" s="44">
        <v>10</v>
      </c>
      <c r="J549" s="46">
        <v>1111.5276717051249</v>
      </c>
    </row>
    <row r="550" spans="1:10" x14ac:dyDescent="0.2">
      <c r="A550" s="42">
        <v>545</v>
      </c>
      <c r="B550" s="44">
        <v>41819</v>
      </c>
      <c r="C550" s="44" t="s">
        <v>20</v>
      </c>
      <c r="D550" s="44" t="s">
        <v>17</v>
      </c>
      <c r="E550" s="44" t="s">
        <v>12</v>
      </c>
      <c r="F550" s="44" t="s">
        <v>16</v>
      </c>
      <c r="G550" s="45">
        <v>952.03404936822392</v>
      </c>
      <c r="H550" s="45">
        <v>292.16619952195578</v>
      </c>
      <c r="I550" s="44">
        <v>10</v>
      </c>
      <c r="J550" s="46">
        <v>1234.0787164871704</v>
      </c>
    </row>
    <row r="551" spans="1:10" x14ac:dyDescent="0.2">
      <c r="A551" s="42">
        <v>546</v>
      </c>
      <c r="B551" s="44">
        <v>41820</v>
      </c>
      <c r="C551" s="44" t="s">
        <v>25</v>
      </c>
      <c r="D551" s="44" t="s">
        <v>23</v>
      </c>
      <c r="E551" s="44" t="s">
        <v>26</v>
      </c>
      <c r="F551" s="44" t="s">
        <v>27</v>
      </c>
      <c r="G551" s="45">
        <v>1081.7071026228678</v>
      </c>
      <c r="H551" s="45">
        <v>305.94905575335304</v>
      </c>
      <c r="I551" s="44">
        <v>6</v>
      </c>
      <c r="J551" s="46">
        <v>1163.8241208787892</v>
      </c>
    </row>
    <row r="552" spans="1:10" x14ac:dyDescent="0.2">
      <c r="A552" s="42">
        <v>547</v>
      </c>
      <c r="B552" s="44">
        <v>41821</v>
      </c>
      <c r="C552" s="44" t="s">
        <v>25</v>
      </c>
      <c r="D552" s="44" t="s">
        <v>17</v>
      </c>
      <c r="E552" s="44" t="s">
        <v>18</v>
      </c>
      <c r="F552" s="44" t="s">
        <v>13</v>
      </c>
      <c r="G552" s="45">
        <v>363.86253340141133</v>
      </c>
      <c r="H552" s="45">
        <v>103.79665495564187</v>
      </c>
      <c r="I552" s="44">
        <v>8</v>
      </c>
      <c r="J552" s="46">
        <v>1580.7420502942859</v>
      </c>
    </row>
    <row r="553" spans="1:10" x14ac:dyDescent="0.2">
      <c r="A553" s="42">
        <v>548</v>
      </c>
      <c r="B553" s="44">
        <v>41822</v>
      </c>
      <c r="C553" s="44" t="s">
        <v>11</v>
      </c>
      <c r="D553" s="44" t="s">
        <v>17</v>
      </c>
      <c r="E553" s="44" t="s">
        <v>21</v>
      </c>
      <c r="F553" s="44" t="s">
        <v>16</v>
      </c>
      <c r="G553" s="45">
        <v>1204.6240562159524</v>
      </c>
      <c r="H553" s="45">
        <v>350.79755331459495</v>
      </c>
      <c r="I553" s="44">
        <v>7</v>
      </c>
      <c r="J553" s="46">
        <v>1204.2837494809728</v>
      </c>
    </row>
    <row r="554" spans="1:10" x14ac:dyDescent="0.2">
      <c r="A554" s="42">
        <v>549</v>
      </c>
      <c r="B554" s="44">
        <v>41823</v>
      </c>
      <c r="C554" s="44" t="s">
        <v>20</v>
      </c>
      <c r="D554" s="44" t="s">
        <v>15</v>
      </c>
      <c r="E554" s="44" t="s">
        <v>18</v>
      </c>
      <c r="F554" s="44" t="s">
        <v>16</v>
      </c>
      <c r="G554" s="45">
        <v>348.69735645469154</v>
      </c>
      <c r="H554" s="45">
        <v>100.56544636147333</v>
      </c>
      <c r="I554" s="44">
        <v>5</v>
      </c>
      <c r="J554" s="46">
        <v>1294.0690216325961</v>
      </c>
    </row>
    <row r="555" spans="1:10" x14ac:dyDescent="0.2">
      <c r="A555" s="42">
        <v>550</v>
      </c>
      <c r="B555" s="44">
        <v>41824</v>
      </c>
      <c r="C555" s="44" t="s">
        <v>11</v>
      </c>
      <c r="D555" s="44" t="s">
        <v>17</v>
      </c>
      <c r="E555" s="44" t="s">
        <v>26</v>
      </c>
      <c r="F555" s="44" t="s">
        <v>13</v>
      </c>
      <c r="G555" s="45">
        <v>860.8560625189449</v>
      </c>
      <c r="H555" s="45">
        <v>244.4278977769093</v>
      </c>
      <c r="I555" s="44">
        <v>10</v>
      </c>
      <c r="J555" s="46">
        <v>1126.1234020333513</v>
      </c>
    </row>
    <row r="556" spans="1:10" x14ac:dyDescent="0.2">
      <c r="A556" s="42">
        <v>551</v>
      </c>
      <c r="B556" s="44">
        <v>41825</v>
      </c>
      <c r="C556" s="44" t="s">
        <v>20</v>
      </c>
      <c r="D556" s="44" t="s">
        <v>23</v>
      </c>
      <c r="E556" s="44" t="s">
        <v>26</v>
      </c>
      <c r="F556" s="44" t="s">
        <v>27</v>
      </c>
      <c r="G556" s="45">
        <v>361.1144354550126</v>
      </c>
      <c r="H556" s="45">
        <v>103.21007353008829</v>
      </c>
      <c r="I556" s="44">
        <v>11</v>
      </c>
      <c r="J556" s="46">
        <v>1987.9233833124799</v>
      </c>
    </row>
    <row r="557" spans="1:10" x14ac:dyDescent="0.2">
      <c r="A557" s="42">
        <v>552</v>
      </c>
      <c r="B557" s="44">
        <v>41826</v>
      </c>
      <c r="C557" s="44" t="s">
        <v>14</v>
      </c>
      <c r="D557" s="44" t="s">
        <v>15</v>
      </c>
      <c r="E557" s="44" t="s">
        <v>24</v>
      </c>
      <c r="F557" s="44" t="s">
        <v>27</v>
      </c>
      <c r="G557" s="45">
        <v>447.32561150598576</v>
      </c>
      <c r="H557" s="45">
        <v>120.6919749165251</v>
      </c>
      <c r="I557" s="44">
        <v>10</v>
      </c>
      <c r="J557" s="46">
        <v>1459.0180814220987</v>
      </c>
    </row>
    <row r="558" spans="1:10" x14ac:dyDescent="0.2">
      <c r="A558" s="42">
        <v>553</v>
      </c>
      <c r="B558" s="44">
        <v>41827</v>
      </c>
      <c r="C558" s="44" t="s">
        <v>14</v>
      </c>
      <c r="D558" s="44" t="s">
        <v>10</v>
      </c>
      <c r="E558" s="44" t="s">
        <v>12</v>
      </c>
      <c r="F558" s="44" t="s">
        <v>13</v>
      </c>
      <c r="G558" s="45">
        <v>909.96876889022019</v>
      </c>
      <c r="H558" s="45">
        <v>273.65519318236755</v>
      </c>
      <c r="I558" s="44">
        <v>8</v>
      </c>
      <c r="J558" s="46">
        <v>1988.9485869841956</v>
      </c>
    </row>
    <row r="559" spans="1:10" x14ac:dyDescent="0.2">
      <c r="A559" s="42">
        <v>554</v>
      </c>
      <c r="B559" s="44">
        <v>41828</v>
      </c>
      <c r="C559" s="44" t="s">
        <v>11</v>
      </c>
      <c r="D559" s="44" t="s">
        <v>17</v>
      </c>
      <c r="E559" s="44" t="s">
        <v>26</v>
      </c>
      <c r="F559" s="44" t="s">
        <v>13</v>
      </c>
      <c r="G559" s="45">
        <v>1029.7032556910131</v>
      </c>
      <c r="H559" s="45">
        <v>305.15261859119755</v>
      </c>
      <c r="I559" s="44">
        <v>14</v>
      </c>
      <c r="J559" s="46">
        <v>1454.9022900920008</v>
      </c>
    </row>
    <row r="560" spans="1:10" x14ac:dyDescent="0.2">
      <c r="A560" s="42">
        <v>555</v>
      </c>
      <c r="B560" s="44">
        <v>41829</v>
      </c>
      <c r="C560" s="44" t="s">
        <v>29</v>
      </c>
      <c r="D560" s="44" t="s">
        <v>10</v>
      </c>
      <c r="E560" s="44" t="s">
        <v>12</v>
      </c>
      <c r="F560" s="44" t="s">
        <v>19</v>
      </c>
      <c r="G560" s="45">
        <v>551.95985368651395</v>
      </c>
      <c r="H560" s="45">
        <v>165.83771946463801</v>
      </c>
      <c r="I560" s="44">
        <v>12</v>
      </c>
      <c r="J560" s="46">
        <v>1654.1743619385616</v>
      </c>
    </row>
    <row r="561" spans="1:10" x14ac:dyDescent="0.2">
      <c r="A561" s="42">
        <v>556</v>
      </c>
      <c r="B561" s="44">
        <v>41830</v>
      </c>
      <c r="C561" s="44" t="s">
        <v>20</v>
      </c>
      <c r="D561" s="44" t="s">
        <v>22</v>
      </c>
      <c r="E561" s="44" t="s">
        <v>21</v>
      </c>
      <c r="F561" s="44" t="s">
        <v>27</v>
      </c>
      <c r="G561" s="45">
        <v>818.44154831766969</v>
      </c>
      <c r="H561" s="45">
        <v>250.6793580771359</v>
      </c>
      <c r="I561" s="44">
        <v>6</v>
      </c>
      <c r="J561" s="46">
        <v>1591.0906909012533</v>
      </c>
    </row>
    <row r="562" spans="1:10" x14ac:dyDescent="0.2">
      <c r="A562" s="42">
        <v>557</v>
      </c>
      <c r="B562" s="44">
        <v>41831</v>
      </c>
      <c r="C562" s="44" t="s">
        <v>20</v>
      </c>
      <c r="D562" s="44" t="s">
        <v>15</v>
      </c>
      <c r="E562" s="44" t="s">
        <v>12</v>
      </c>
      <c r="F562" s="44" t="s">
        <v>28</v>
      </c>
      <c r="G562" s="45">
        <v>524.31480257496787</v>
      </c>
      <c r="H562" s="45">
        <v>144.37016186313673</v>
      </c>
      <c r="I562" s="44">
        <v>6</v>
      </c>
      <c r="J562" s="46">
        <v>1057.9628147480423</v>
      </c>
    </row>
    <row r="563" spans="1:10" x14ac:dyDescent="0.2">
      <c r="A563" s="42">
        <v>558</v>
      </c>
      <c r="B563" s="44">
        <v>41832</v>
      </c>
      <c r="C563" s="44" t="s">
        <v>11</v>
      </c>
      <c r="D563" s="44" t="s">
        <v>23</v>
      </c>
      <c r="E563" s="44" t="s">
        <v>18</v>
      </c>
      <c r="F563" s="44" t="s">
        <v>19</v>
      </c>
      <c r="G563" s="45">
        <v>445.80726096062438</v>
      </c>
      <c r="H563" s="45">
        <v>122.25008948779232</v>
      </c>
      <c r="I563" s="44">
        <v>10</v>
      </c>
      <c r="J563" s="46">
        <v>1543.9881244157768</v>
      </c>
    </row>
    <row r="564" spans="1:10" x14ac:dyDescent="0.2">
      <c r="A564" s="42">
        <v>559</v>
      </c>
      <c r="B564" s="44">
        <v>41833</v>
      </c>
      <c r="C564" s="44" t="s">
        <v>11</v>
      </c>
      <c r="D564" s="44" t="s">
        <v>15</v>
      </c>
      <c r="E564" s="44" t="s">
        <v>12</v>
      </c>
      <c r="F564" s="44" t="s">
        <v>16</v>
      </c>
      <c r="G564" s="45">
        <v>722.36799919859277</v>
      </c>
      <c r="H564" s="45">
        <v>201.80965017386518</v>
      </c>
      <c r="I564" s="44">
        <v>7</v>
      </c>
      <c r="J564" s="46">
        <v>1961.9728400155564</v>
      </c>
    </row>
    <row r="565" spans="1:10" x14ac:dyDescent="0.2">
      <c r="A565" s="42">
        <v>560</v>
      </c>
      <c r="B565" s="44">
        <v>41834</v>
      </c>
      <c r="C565" s="44" t="s">
        <v>14</v>
      </c>
      <c r="D565" s="44" t="s">
        <v>15</v>
      </c>
      <c r="E565" s="44" t="s">
        <v>21</v>
      </c>
      <c r="F565" s="44" t="s">
        <v>28</v>
      </c>
      <c r="G565" s="45">
        <v>665.60265604959886</v>
      </c>
      <c r="H565" s="45">
        <v>202.84281089302854</v>
      </c>
      <c r="I565" s="44">
        <v>5</v>
      </c>
      <c r="J565" s="46">
        <v>1760.4046495695939</v>
      </c>
    </row>
    <row r="566" spans="1:10" x14ac:dyDescent="0.2">
      <c r="A566" s="42">
        <v>561</v>
      </c>
      <c r="B566" s="44">
        <v>41835</v>
      </c>
      <c r="C566" s="44" t="s">
        <v>25</v>
      </c>
      <c r="D566" s="44" t="s">
        <v>10</v>
      </c>
      <c r="E566" s="44" t="s">
        <v>24</v>
      </c>
      <c r="F566" s="44" t="s">
        <v>16</v>
      </c>
      <c r="G566" s="45">
        <v>1141.7198941080903</v>
      </c>
      <c r="H566" s="45">
        <v>344.93681603960391</v>
      </c>
      <c r="I566" s="44">
        <v>8</v>
      </c>
      <c r="J566" s="46">
        <v>1485.8539510937644</v>
      </c>
    </row>
    <row r="567" spans="1:10" x14ac:dyDescent="0.2">
      <c r="A567" s="42">
        <v>562</v>
      </c>
      <c r="B567" s="44">
        <v>41836</v>
      </c>
      <c r="C567" s="44" t="s">
        <v>29</v>
      </c>
      <c r="D567" s="44" t="s">
        <v>17</v>
      </c>
      <c r="E567" s="44" t="s">
        <v>18</v>
      </c>
      <c r="F567" s="44" t="s">
        <v>16</v>
      </c>
      <c r="G567" s="45">
        <v>644.90172154689276</v>
      </c>
      <c r="H567" s="45">
        <v>186.73562437700747</v>
      </c>
      <c r="I567" s="44">
        <v>11</v>
      </c>
      <c r="J567" s="46">
        <v>1454.6254643382138</v>
      </c>
    </row>
    <row r="568" spans="1:10" x14ac:dyDescent="0.2">
      <c r="A568" s="42">
        <v>563</v>
      </c>
      <c r="B568" s="44">
        <v>41837</v>
      </c>
      <c r="C568" s="44" t="s">
        <v>25</v>
      </c>
      <c r="D568" s="44" t="s">
        <v>23</v>
      </c>
      <c r="E568" s="44" t="s">
        <v>18</v>
      </c>
      <c r="F568" s="44" t="s">
        <v>16</v>
      </c>
      <c r="G568" s="45">
        <v>536.18511076333903</v>
      </c>
      <c r="H568" s="45">
        <v>163.14235754558999</v>
      </c>
      <c r="I568" s="44">
        <v>11</v>
      </c>
      <c r="J568" s="46">
        <v>1811.9934658210277</v>
      </c>
    </row>
    <row r="569" spans="1:10" x14ac:dyDescent="0.2">
      <c r="A569" s="42">
        <v>564</v>
      </c>
      <c r="B569" s="44">
        <v>41838</v>
      </c>
      <c r="C569" s="44" t="s">
        <v>14</v>
      </c>
      <c r="D569" s="44" t="s">
        <v>23</v>
      </c>
      <c r="E569" s="44" t="s">
        <v>26</v>
      </c>
      <c r="F569" s="44" t="s">
        <v>27</v>
      </c>
      <c r="G569" s="45">
        <v>680.35226643860142</v>
      </c>
      <c r="H569" s="45">
        <v>202.43662932531186</v>
      </c>
      <c r="I569" s="44">
        <v>5</v>
      </c>
      <c r="J569" s="46">
        <v>1852.0648700487736</v>
      </c>
    </row>
    <row r="570" spans="1:10" x14ac:dyDescent="0.2">
      <c r="A570" s="42">
        <v>565</v>
      </c>
      <c r="B570" s="44">
        <v>41839</v>
      </c>
      <c r="C570" s="44" t="s">
        <v>14</v>
      </c>
      <c r="D570" s="44" t="s">
        <v>10</v>
      </c>
      <c r="E570" s="44" t="s">
        <v>18</v>
      </c>
      <c r="F570" s="44" t="s">
        <v>16</v>
      </c>
      <c r="G570" s="45">
        <v>425.28773402996342</v>
      </c>
      <c r="H570" s="45">
        <v>126.78173765879494</v>
      </c>
      <c r="I570" s="44">
        <v>8</v>
      </c>
      <c r="J570" s="46">
        <v>1630.9888058288775</v>
      </c>
    </row>
    <row r="571" spans="1:10" x14ac:dyDescent="0.2">
      <c r="A571" s="42">
        <v>566</v>
      </c>
      <c r="B571" s="44">
        <v>41840</v>
      </c>
      <c r="C571" s="44" t="s">
        <v>25</v>
      </c>
      <c r="D571" s="44" t="s">
        <v>22</v>
      </c>
      <c r="E571" s="44" t="s">
        <v>21</v>
      </c>
      <c r="F571" s="44" t="s">
        <v>16</v>
      </c>
      <c r="G571" s="45">
        <v>943.53499645461841</v>
      </c>
      <c r="H571" s="45">
        <v>267.42268867230769</v>
      </c>
      <c r="I571" s="44">
        <v>10</v>
      </c>
      <c r="J571" s="46">
        <v>1406.6576777613218</v>
      </c>
    </row>
    <row r="572" spans="1:10" x14ac:dyDescent="0.2">
      <c r="A572" s="42">
        <v>567</v>
      </c>
      <c r="B572" s="44">
        <v>41841</v>
      </c>
      <c r="C572" s="44" t="s">
        <v>14</v>
      </c>
      <c r="D572" s="44" t="s">
        <v>10</v>
      </c>
      <c r="E572" s="44" t="s">
        <v>21</v>
      </c>
      <c r="F572" s="44" t="s">
        <v>27</v>
      </c>
      <c r="G572" s="45">
        <v>867.50430446758207</v>
      </c>
      <c r="H572" s="45">
        <v>258.99779863491807</v>
      </c>
      <c r="I572" s="44">
        <v>5</v>
      </c>
      <c r="J572" s="46">
        <v>1808.3819663018171</v>
      </c>
    </row>
    <row r="573" spans="1:10" x14ac:dyDescent="0.2">
      <c r="A573" s="42">
        <v>568</v>
      </c>
      <c r="B573" s="44">
        <v>41842</v>
      </c>
      <c r="C573" s="44" t="s">
        <v>20</v>
      </c>
      <c r="D573" s="44" t="s">
        <v>22</v>
      </c>
      <c r="E573" s="44" t="s">
        <v>18</v>
      </c>
      <c r="F573" s="44" t="s">
        <v>28</v>
      </c>
      <c r="G573" s="45">
        <v>1103.4868439518796</v>
      </c>
      <c r="H573" s="45">
        <v>306.52775908038427</v>
      </c>
      <c r="I573" s="44">
        <v>11</v>
      </c>
      <c r="J573" s="46">
        <v>1365.6624035833556</v>
      </c>
    </row>
    <row r="574" spans="1:10" x14ac:dyDescent="0.2">
      <c r="A574" s="42">
        <v>569</v>
      </c>
      <c r="B574" s="44">
        <v>41843</v>
      </c>
      <c r="C574" s="44" t="s">
        <v>14</v>
      </c>
      <c r="D574" s="44" t="s">
        <v>22</v>
      </c>
      <c r="E574" s="44" t="s">
        <v>26</v>
      </c>
      <c r="F574" s="44" t="s">
        <v>16</v>
      </c>
      <c r="G574" s="45">
        <v>1038.0587482879284</v>
      </c>
      <c r="H574" s="45">
        <v>310.70623949113894</v>
      </c>
      <c r="I574" s="44">
        <v>8</v>
      </c>
      <c r="J574" s="46">
        <v>1482.294925127688</v>
      </c>
    </row>
    <row r="575" spans="1:10" x14ac:dyDescent="0.2">
      <c r="A575" s="42">
        <v>570</v>
      </c>
      <c r="B575" s="44">
        <v>41844</v>
      </c>
      <c r="C575" s="44" t="s">
        <v>29</v>
      </c>
      <c r="D575" s="44" t="s">
        <v>10</v>
      </c>
      <c r="E575" s="44" t="s">
        <v>26</v>
      </c>
      <c r="F575" s="44" t="s">
        <v>19</v>
      </c>
      <c r="G575" s="45">
        <v>1002.0567672231161</v>
      </c>
      <c r="H575" s="45">
        <v>271.09833661312473</v>
      </c>
      <c r="I575" s="44">
        <v>12</v>
      </c>
      <c r="J575" s="46">
        <v>1157.632983557945</v>
      </c>
    </row>
    <row r="576" spans="1:10" x14ac:dyDescent="0.2">
      <c r="A576" s="42">
        <v>571</v>
      </c>
      <c r="B576" s="44">
        <v>41845</v>
      </c>
      <c r="C576" s="44" t="s">
        <v>11</v>
      </c>
      <c r="D576" s="44" t="s">
        <v>10</v>
      </c>
      <c r="E576" s="44" t="s">
        <v>26</v>
      </c>
      <c r="F576" s="44" t="s">
        <v>13</v>
      </c>
      <c r="G576" s="45">
        <v>491.05016599377666</v>
      </c>
      <c r="H576" s="45">
        <v>142.77301315163237</v>
      </c>
      <c r="I576" s="44">
        <v>5</v>
      </c>
      <c r="J576" s="46">
        <v>1623.2774836440963</v>
      </c>
    </row>
    <row r="577" spans="1:10" x14ac:dyDescent="0.2">
      <c r="A577" s="42">
        <v>572</v>
      </c>
      <c r="B577" s="44">
        <v>41846</v>
      </c>
      <c r="C577" s="44" t="s">
        <v>20</v>
      </c>
      <c r="D577" s="44" t="s">
        <v>22</v>
      </c>
      <c r="E577" s="44" t="s">
        <v>24</v>
      </c>
      <c r="F577" s="44" t="s">
        <v>16</v>
      </c>
      <c r="G577" s="45">
        <v>1286.4904223388912</v>
      </c>
      <c r="H577" s="45">
        <v>375.25412644166573</v>
      </c>
      <c r="I577" s="44">
        <v>8</v>
      </c>
      <c r="J577" s="46">
        <v>1087.2563853096849</v>
      </c>
    </row>
    <row r="578" spans="1:10" x14ac:dyDescent="0.2">
      <c r="A578" s="42">
        <v>573</v>
      </c>
      <c r="B578" s="44">
        <v>41847</v>
      </c>
      <c r="C578" s="44" t="s">
        <v>25</v>
      </c>
      <c r="D578" s="44" t="s">
        <v>10</v>
      </c>
      <c r="E578" s="44" t="s">
        <v>24</v>
      </c>
      <c r="F578" s="44" t="s">
        <v>13</v>
      </c>
      <c r="G578" s="45">
        <v>1221.7741853604746</v>
      </c>
      <c r="H578" s="45">
        <v>382.14661676197437</v>
      </c>
      <c r="I578" s="44">
        <v>6</v>
      </c>
      <c r="J578" s="46">
        <v>1498.8901175444726</v>
      </c>
    </row>
    <row r="579" spans="1:10" x14ac:dyDescent="0.2">
      <c r="A579" s="42">
        <v>574</v>
      </c>
      <c r="B579" s="44">
        <v>41848</v>
      </c>
      <c r="C579" s="44" t="s">
        <v>11</v>
      </c>
      <c r="D579" s="44" t="s">
        <v>23</v>
      </c>
      <c r="E579" s="44" t="s">
        <v>12</v>
      </c>
      <c r="F579" s="44" t="s">
        <v>27</v>
      </c>
      <c r="G579" s="45">
        <v>959.67889957230739</v>
      </c>
      <c r="H579" s="45">
        <v>298.3545586751481</v>
      </c>
      <c r="I579" s="44">
        <v>14</v>
      </c>
      <c r="J579" s="46">
        <v>1912.3969630265342</v>
      </c>
    </row>
    <row r="580" spans="1:10" x14ac:dyDescent="0.2">
      <c r="A580" s="42">
        <v>575</v>
      </c>
      <c r="B580" s="44">
        <v>41849</v>
      </c>
      <c r="C580" s="44" t="s">
        <v>11</v>
      </c>
      <c r="D580" s="44" t="s">
        <v>22</v>
      </c>
      <c r="E580" s="44" t="s">
        <v>12</v>
      </c>
      <c r="F580" s="44" t="s">
        <v>13</v>
      </c>
      <c r="G580" s="45">
        <v>1073.6251107215003</v>
      </c>
      <c r="H580" s="45">
        <v>337.30828397992002</v>
      </c>
      <c r="I580" s="44">
        <v>10</v>
      </c>
      <c r="J580" s="46">
        <v>1787.9756404523955</v>
      </c>
    </row>
    <row r="581" spans="1:10" x14ac:dyDescent="0.2">
      <c r="A581" s="42">
        <v>576</v>
      </c>
      <c r="B581" s="44">
        <v>41850</v>
      </c>
      <c r="C581" s="44" t="s">
        <v>14</v>
      </c>
      <c r="D581" s="44" t="s">
        <v>22</v>
      </c>
      <c r="E581" s="44" t="s">
        <v>18</v>
      </c>
      <c r="F581" s="44" t="s">
        <v>13</v>
      </c>
      <c r="G581" s="45">
        <v>363.07442319772474</v>
      </c>
      <c r="H581" s="45">
        <v>108.29125323258104</v>
      </c>
      <c r="I581" s="44">
        <v>10</v>
      </c>
      <c r="J581" s="46">
        <v>1740.1803265836825</v>
      </c>
    </row>
    <row r="582" spans="1:10" x14ac:dyDescent="0.2">
      <c r="A582" s="42">
        <v>577</v>
      </c>
      <c r="B582" s="44">
        <v>41851</v>
      </c>
      <c r="C582" s="44" t="s">
        <v>14</v>
      </c>
      <c r="D582" s="44" t="s">
        <v>10</v>
      </c>
      <c r="E582" s="44" t="s">
        <v>18</v>
      </c>
      <c r="F582" s="44" t="s">
        <v>16</v>
      </c>
      <c r="G582" s="45">
        <v>873.31638393508297</v>
      </c>
      <c r="H582" s="45">
        <v>264.24517319564819</v>
      </c>
      <c r="I582" s="44">
        <v>5</v>
      </c>
      <c r="J582" s="46">
        <v>1805.0380745337773</v>
      </c>
    </row>
    <row r="583" spans="1:10" x14ac:dyDescent="0.2">
      <c r="A583" s="42">
        <v>578</v>
      </c>
      <c r="B583" s="44">
        <v>41852</v>
      </c>
      <c r="C583" s="44" t="s">
        <v>20</v>
      </c>
      <c r="D583" s="44" t="s">
        <v>15</v>
      </c>
      <c r="E583" s="44" t="s">
        <v>12</v>
      </c>
      <c r="F583" s="44" t="s">
        <v>28</v>
      </c>
      <c r="G583" s="45">
        <v>1230.783352595415</v>
      </c>
      <c r="H583" s="45">
        <v>352.90453160953246</v>
      </c>
      <c r="I583" s="44">
        <v>12</v>
      </c>
      <c r="J583" s="46">
        <v>1116.0181814790669</v>
      </c>
    </row>
    <row r="584" spans="1:10" x14ac:dyDescent="0.2">
      <c r="A584" s="42">
        <v>579</v>
      </c>
      <c r="B584" s="44">
        <v>41853</v>
      </c>
      <c r="C584" s="44" t="s">
        <v>20</v>
      </c>
      <c r="D584" s="44" t="s">
        <v>22</v>
      </c>
      <c r="E584" s="44" t="s">
        <v>18</v>
      </c>
      <c r="F584" s="44" t="s">
        <v>28</v>
      </c>
      <c r="G584" s="45">
        <v>1119.2512511125537</v>
      </c>
      <c r="H584" s="45">
        <v>300.95906038682847</v>
      </c>
      <c r="I584" s="44">
        <v>14</v>
      </c>
      <c r="J584" s="46">
        <v>1387.2796059578843</v>
      </c>
    </row>
    <row r="585" spans="1:10" x14ac:dyDescent="0.2">
      <c r="A585" s="42">
        <v>580</v>
      </c>
      <c r="B585" s="44">
        <v>41854</v>
      </c>
      <c r="C585" s="44" t="s">
        <v>20</v>
      </c>
      <c r="D585" s="44" t="s">
        <v>23</v>
      </c>
      <c r="E585" s="44" t="s">
        <v>12</v>
      </c>
      <c r="F585" s="44" t="s">
        <v>28</v>
      </c>
      <c r="G585" s="45">
        <v>402.61008278133869</v>
      </c>
      <c r="H585" s="45">
        <v>125.71399173323127</v>
      </c>
      <c r="I585" s="44">
        <v>10</v>
      </c>
      <c r="J585" s="46">
        <v>1365.356884712578</v>
      </c>
    </row>
    <row r="586" spans="1:10" x14ac:dyDescent="0.2">
      <c r="A586" s="42">
        <v>581</v>
      </c>
      <c r="B586" s="44">
        <v>41855</v>
      </c>
      <c r="C586" s="44" t="s">
        <v>29</v>
      </c>
      <c r="D586" s="44" t="s">
        <v>22</v>
      </c>
      <c r="E586" s="44" t="s">
        <v>18</v>
      </c>
      <c r="F586" s="44" t="s">
        <v>28</v>
      </c>
      <c r="G586" s="45">
        <v>922.23589377766348</v>
      </c>
      <c r="H586" s="45">
        <v>253.15558765026958</v>
      </c>
      <c r="I586" s="44">
        <v>10</v>
      </c>
      <c r="J586" s="46">
        <v>1312.3191112830907</v>
      </c>
    </row>
    <row r="587" spans="1:10" x14ac:dyDescent="0.2">
      <c r="A587" s="42">
        <v>582</v>
      </c>
      <c r="B587" s="44">
        <v>41856</v>
      </c>
      <c r="C587" s="44" t="s">
        <v>14</v>
      </c>
      <c r="D587" s="44" t="s">
        <v>17</v>
      </c>
      <c r="E587" s="44" t="s">
        <v>24</v>
      </c>
      <c r="F587" s="44" t="s">
        <v>28</v>
      </c>
      <c r="G587" s="45">
        <v>366.95993496953554</v>
      </c>
      <c r="H587" s="45">
        <v>112.37869735033236</v>
      </c>
      <c r="I587" s="44">
        <v>5</v>
      </c>
      <c r="J587" s="46">
        <v>1158.0014462522113</v>
      </c>
    </row>
    <row r="588" spans="1:10" x14ac:dyDescent="0.2">
      <c r="A588" s="42">
        <v>583</v>
      </c>
      <c r="B588" s="44">
        <v>41857</v>
      </c>
      <c r="C588" s="44" t="s">
        <v>14</v>
      </c>
      <c r="D588" s="44" t="s">
        <v>10</v>
      </c>
      <c r="E588" s="44" t="s">
        <v>18</v>
      </c>
      <c r="F588" s="44" t="s">
        <v>13</v>
      </c>
      <c r="G588" s="45">
        <v>312.87293684173994</v>
      </c>
      <c r="H588" s="45">
        <v>92.867566521695522</v>
      </c>
      <c r="I588" s="44">
        <v>11</v>
      </c>
      <c r="J588" s="46">
        <v>1884.3950473672369</v>
      </c>
    </row>
    <row r="589" spans="1:10" x14ac:dyDescent="0.2">
      <c r="A589" s="42">
        <v>584</v>
      </c>
      <c r="B589" s="44">
        <v>41858</v>
      </c>
      <c r="C589" s="44" t="s">
        <v>20</v>
      </c>
      <c r="D589" s="44" t="s">
        <v>23</v>
      </c>
      <c r="E589" s="44" t="s">
        <v>12</v>
      </c>
      <c r="F589" s="44" t="s">
        <v>13</v>
      </c>
      <c r="G589" s="45">
        <v>1204.1656386627706</v>
      </c>
      <c r="H589" s="45">
        <v>320.43234826634085</v>
      </c>
      <c r="I589" s="44">
        <v>14</v>
      </c>
      <c r="J589" s="46">
        <v>1103.909046264806</v>
      </c>
    </row>
    <row r="590" spans="1:10" x14ac:dyDescent="0.2">
      <c r="A590" s="42">
        <v>585</v>
      </c>
      <c r="B590" s="44">
        <v>41859</v>
      </c>
      <c r="C590" s="44" t="s">
        <v>20</v>
      </c>
      <c r="D590" s="44" t="s">
        <v>15</v>
      </c>
      <c r="E590" s="44" t="s">
        <v>26</v>
      </c>
      <c r="F590" s="44" t="s">
        <v>27</v>
      </c>
      <c r="G590" s="45">
        <v>563.56616197007395</v>
      </c>
      <c r="H590" s="45">
        <v>168.91779021516399</v>
      </c>
      <c r="I590" s="44">
        <v>14</v>
      </c>
      <c r="J590" s="46">
        <v>1985.8288903044627</v>
      </c>
    </row>
    <row r="591" spans="1:10" x14ac:dyDescent="0.2">
      <c r="A591" s="42">
        <v>586</v>
      </c>
      <c r="B591" s="44">
        <v>41860</v>
      </c>
      <c r="C591" s="44" t="s">
        <v>25</v>
      </c>
      <c r="D591" s="44" t="s">
        <v>23</v>
      </c>
      <c r="E591" s="44" t="s">
        <v>12</v>
      </c>
      <c r="F591" s="44" t="s">
        <v>27</v>
      </c>
      <c r="G591" s="45">
        <v>511.46370828325576</v>
      </c>
      <c r="H591" s="45">
        <v>161.01915935578472</v>
      </c>
      <c r="I591" s="44">
        <v>14</v>
      </c>
      <c r="J591" s="46">
        <v>1827.0055782466297</v>
      </c>
    </row>
    <row r="592" spans="1:10" x14ac:dyDescent="0.2">
      <c r="A592" s="42">
        <v>587</v>
      </c>
      <c r="B592" s="44">
        <v>41861</v>
      </c>
      <c r="C592" s="44" t="s">
        <v>29</v>
      </c>
      <c r="D592" s="44" t="s">
        <v>23</v>
      </c>
      <c r="E592" s="44" t="s">
        <v>21</v>
      </c>
      <c r="F592" s="44" t="s">
        <v>16</v>
      </c>
      <c r="G592" s="45">
        <v>314.2024558448519</v>
      </c>
      <c r="H592" s="45">
        <v>94.160912312701498</v>
      </c>
      <c r="I592" s="44">
        <v>10</v>
      </c>
      <c r="J592" s="46">
        <v>1838.4108728433007</v>
      </c>
    </row>
    <row r="593" spans="1:10" x14ac:dyDescent="0.2">
      <c r="A593" s="42">
        <v>588</v>
      </c>
      <c r="B593" s="44">
        <v>41862</v>
      </c>
      <c r="C593" s="44" t="s">
        <v>29</v>
      </c>
      <c r="D593" s="44" t="s">
        <v>17</v>
      </c>
      <c r="E593" s="44" t="s">
        <v>24</v>
      </c>
      <c r="F593" s="44" t="s">
        <v>13</v>
      </c>
      <c r="G593" s="45">
        <v>606.27480552442694</v>
      </c>
      <c r="H593" s="45">
        <v>164.79131405894228</v>
      </c>
      <c r="I593" s="44">
        <v>12</v>
      </c>
      <c r="J593" s="46">
        <v>1364.7551622941</v>
      </c>
    </row>
    <row r="594" spans="1:10" x14ac:dyDescent="0.2">
      <c r="A594" s="42">
        <v>589</v>
      </c>
      <c r="B594" s="44">
        <v>41863</v>
      </c>
      <c r="C594" s="44" t="s">
        <v>11</v>
      </c>
      <c r="D594" s="44" t="s">
        <v>22</v>
      </c>
      <c r="E594" s="44" t="s">
        <v>12</v>
      </c>
      <c r="F594" s="44" t="s">
        <v>19</v>
      </c>
      <c r="G594" s="45">
        <v>757.87998855363048</v>
      </c>
      <c r="H594" s="45">
        <v>202.75921754943795</v>
      </c>
      <c r="I594" s="44">
        <v>5</v>
      </c>
      <c r="J594" s="46">
        <v>1864.4164261044832</v>
      </c>
    </row>
    <row r="595" spans="1:10" x14ac:dyDescent="0.2">
      <c r="A595" s="42">
        <v>590</v>
      </c>
      <c r="B595" s="44">
        <v>41864</v>
      </c>
      <c r="C595" s="44" t="s">
        <v>20</v>
      </c>
      <c r="D595" s="44" t="s">
        <v>15</v>
      </c>
      <c r="E595" s="44" t="s">
        <v>18</v>
      </c>
      <c r="F595" s="44" t="s">
        <v>19</v>
      </c>
      <c r="G595" s="45">
        <v>987.91800462004085</v>
      </c>
      <c r="H595" s="45">
        <v>274.34731812345996</v>
      </c>
      <c r="I595" s="44">
        <v>7</v>
      </c>
      <c r="J595" s="46">
        <v>1687.0549425143308</v>
      </c>
    </row>
    <row r="596" spans="1:10" x14ac:dyDescent="0.2">
      <c r="A596" s="42">
        <v>591</v>
      </c>
      <c r="B596" s="44">
        <v>41865</v>
      </c>
      <c r="C596" s="44" t="s">
        <v>20</v>
      </c>
      <c r="D596" s="44" t="s">
        <v>23</v>
      </c>
      <c r="E596" s="44" t="s">
        <v>18</v>
      </c>
      <c r="F596" s="44" t="s">
        <v>27</v>
      </c>
      <c r="G596" s="45">
        <v>1013.6071240593476</v>
      </c>
      <c r="H596" s="45">
        <v>296.32258884609905</v>
      </c>
      <c r="I596" s="44">
        <v>7</v>
      </c>
      <c r="J596" s="46">
        <v>1573.0719918324926</v>
      </c>
    </row>
    <row r="597" spans="1:10" x14ac:dyDescent="0.2">
      <c r="A597" s="42">
        <v>592</v>
      </c>
      <c r="B597" s="44">
        <v>41866</v>
      </c>
      <c r="C597" s="44" t="s">
        <v>14</v>
      </c>
      <c r="D597" s="44" t="s">
        <v>23</v>
      </c>
      <c r="E597" s="44" t="s">
        <v>12</v>
      </c>
      <c r="F597" s="44" t="s">
        <v>28</v>
      </c>
      <c r="G597" s="45">
        <v>819.73244528274518</v>
      </c>
      <c r="H597" s="45">
        <v>237.87291700278644</v>
      </c>
      <c r="I597" s="44">
        <v>12</v>
      </c>
      <c r="J597" s="46">
        <v>1800.124718200899</v>
      </c>
    </row>
    <row r="598" spans="1:10" x14ac:dyDescent="0.2">
      <c r="A598" s="42">
        <v>593</v>
      </c>
      <c r="B598" s="44">
        <v>41867</v>
      </c>
      <c r="C598" s="44" t="s">
        <v>11</v>
      </c>
      <c r="D598" s="44" t="s">
        <v>17</v>
      </c>
      <c r="E598" s="44" t="s">
        <v>21</v>
      </c>
      <c r="F598" s="44" t="s">
        <v>19</v>
      </c>
      <c r="G598" s="45">
        <v>535.99148079704139</v>
      </c>
      <c r="H598" s="45">
        <v>165.71945153482679</v>
      </c>
      <c r="I598" s="44">
        <v>11</v>
      </c>
      <c r="J598" s="46">
        <v>1305.4904392904091</v>
      </c>
    </row>
    <row r="599" spans="1:10" x14ac:dyDescent="0.2">
      <c r="A599" s="42">
        <v>594</v>
      </c>
      <c r="B599" s="44">
        <v>41868</v>
      </c>
      <c r="C599" s="44" t="s">
        <v>20</v>
      </c>
      <c r="D599" s="44" t="s">
        <v>17</v>
      </c>
      <c r="E599" s="44" t="s">
        <v>18</v>
      </c>
      <c r="F599" s="44" t="s">
        <v>16</v>
      </c>
      <c r="G599" s="45">
        <v>953.01616307053462</v>
      </c>
      <c r="H599" s="45">
        <v>275.56769777809001</v>
      </c>
      <c r="I599" s="44">
        <v>8</v>
      </c>
      <c r="J599" s="46">
        <v>1129.7623920860974</v>
      </c>
    </row>
    <row r="600" spans="1:10" x14ac:dyDescent="0.2">
      <c r="A600" s="42">
        <v>595</v>
      </c>
      <c r="B600" s="44">
        <v>41869</v>
      </c>
      <c r="C600" s="44" t="s">
        <v>20</v>
      </c>
      <c r="D600" s="44" t="s">
        <v>10</v>
      </c>
      <c r="E600" s="44" t="s">
        <v>18</v>
      </c>
      <c r="F600" s="44" t="s">
        <v>27</v>
      </c>
      <c r="G600" s="45">
        <v>543.22472316807921</v>
      </c>
      <c r="H600" s="45">
        <v>168.97910118082385</v>
      </c>
      <c r="I600" s="44">
        <v>11</v>
      </c>
      <c r="J600" s="46">
        <v>1485.8968269044767</v>
      </c>
    </row>
    <row r="601" spans="1:10" x14ac:dyDescent="0.2">
      <c r="A601" s="42">
        <v>596</v>
      </c>
      <c r="B601" s="44">
        <v>41870</v>
      </c>
      <c r="C601" s="44" t="s">
        <v>29</v>
      </c>
      <c r="D601" s="44" t="s">
        <v>15</v>
      </c>
      <c r="E601" s="44" t="s">
        <v>21</v>
      </c>
      <c r="F601" s="44" t="s">
        <v>27</v>
      </c>
      <c r="G601" s="45">
        <v>518.53016307102121</v>
      </c>
      <c r="H601" s="45">
        <v>147.67890767482368</v>
      </c>
      <c r="I601" s="44">
        <v>14</v>
      </c>
      <c r="J601" s="46">
        <v>1311.3717260104654</v>
      </c>
    </row>
    <row r="602" spans="1:10" x14ac:dyDescent="0.2">
      <c r="A602" s="42">
        <v>597</v>
      </c>
      <c r="B602" s="44">
        <v>41871</v>
      </c>
      <c r="C602" s="44" t="s">
        <v>25</v>
      </c>
      <c r="D602" s="44" t="s">
        <v>10</v>
      </c>
      <c r="E602" s="44" t="s">
        <v>12</v>
      </c>
      <c r="F602" s="44" t="s">
        <v>27</v>
      </c>
      <c r="G602" s="45">
        <v>1126.2735764000231</v>
      </c>
      <c r="H602" s="45">
        <v>300.9471036932444</v>
      </c>
      <c r="I602" s="44">
        <v>10</v>
      </c>
      <c r="J602" s="46">
        <v>1239.5338857621682</v>
      </c>
    </row>
    <row r="603" spans="1:10" x14ac:dyDescent="0.2">
      <c r="A603" s="42">
        <v>598</v>
      </c>
      <c r="B603" s="44">
        <v>41872</v>
      </c>
      <c r="C603" s="44" t="s">
        <v>29</v>
      </c>
      <c r="D603" s="44" t="s">
        <v>10</v>
      </c>
      <c r="E603" s="44" t="s">
        <v>18</v>
      </c>
      <c r="F603" s="44" t="s">
        <v>28</v>
      </c>
      <c r="G603" s="45">
        <v>1082.1542983406239</v>
      </c>
      <c r="H603" s="45">
        <v>327.28084842593427</v>
      </c>
      <c r="I603" s="44">
        <v>6</v>
      </c>
      <c r="J603" s="46">
        <v>1997.1483225852664</v>
      </c>
    </row>
    <row r="604" spans="1:10" x14ac:dyDescent="0.2">
      <c r="A604" s="42">
        <v>599</v>
      </c>
      <c r="B604" s="44">
        <v>41873</v>
      </c>
      <c r="C604" s="44" t="s">
        <v>11</v>
      </c>
      <c r="D604" s="44" t="s">
        <v>23</v>
      </c>
      <c r="E604" s="44" t="s">
        <v>26</v>
      </c>
      <c r="F604" s="44" t="s">
        <v>13</v>
      </c>
      <c r="G604" s="45">
        <v>749.79081668606204</v>
      </c>
      <c r="H604" s="45">
        <v>221.4483811281755</v>
      </c>
      <c r="I604" s="44">
        <v>14</v>
      </c>
      <c r="J604" s="46">
        <v>1053.0550501249909</v>
      </c>
    </row>
    <row r="605" spans="1:10" x14ac:dyDescent="0.2">
      <c r="A605" s="42">
        <v>600</v>
      </c>
      <c r="B605" s="44">
        <v>41874</v>
      </c>
      <c r="C605" s="44" t="s">
        <v>14</v>
      </c>
      <c r="D605" s="44" t="s">
        <v>23</v>
      </c>
      <c r="E605" s="44" t="s">
        <v>12</v>
      </c>
      <c r="F605" s="44" t="s">
        <v>13</v>
      </c>
      <c r="G605" s="45">
        <v>656.59843665161395</v>
      </c>
      <c r="H605" s="45">
        <v>185.96750047600352</v>
      </c>
      <c r="I605" s="44">
        <v>11</v>
      </c>
      <c r="J605" s="46">
        <v>1886.0439362469581</v>
      </c>
    </row>
    <row r="606" spans="1:10" x14ac:dyDescent="0.2">
      <c r="A606" s="42">
        <v>601</v>
      </c>
      <c r="B606" s="44">
        <v>41875</v>
      </c>
      <c r="C606" s="44" t="s">
        <v>25</v>
      </c>
      <c r="D606" s="44" t="s">
        <v>22</v>
      </c>
      <c r="E606" s="44" t="s">
        <v>18</v>
      </c>
      <c r="F606" s="44" t="s">
        <v>27</v>
      </c>
      <c r="G606" s="45">
        <v>573.242564921449</v>
      </c>
      <c r="H606" s="45">
        <v>172.7339522976084</v>
      </c>
      <c r="I606" s="44">
        <v>12</v>
      </c>
      <c r="J606" s="46">
        <v>1229.7216285519844</v>
      </c>
    </row>
    <row r="607" spans="1:10" x14ac:dyDescent="0.2">
      <c r="A607" s="42">
        <v>602</v>
      </c>
      <c r="B607" s="44">
        <v>41876</v>
      </c>
      <c r="C607" s="44" t="s">
        <v>29</v>
      </c>
      <c r="D607" s="44" t="s">
        <v>22</v>
      </c>
      <c r="E607" s="44" t="s">
        <v>24</v>
      </c>
      <c r="F607" s="44" t="s">
        <v>28</v>
      </c>
      <c r="G607" s="45">
        <v>1122.3328568225099</v>
      </c>
      <c r="H607" s="45">
        <v>316.62771133513883</v>
      </c>
      <c r="I607" s="44">
        <v>5</v>
      </c>
      <c r="J607" s="46">
        <v>1522.0997571900753</v>
      </c>
    </row>
    <row r="608" spans="1:10" x14ac:dyDescent="0.2">
      <c r="A608" s="42">
        <v>603</v>
      </c>
      <c r="B608" s="44">
        <v>41877</v>
      </c>
      <c r="C608" s="44" t="s">
        <v>29</v>
      </c>
      <c r="D608" s="44" t="s">
        <v>10</v>
      </c>
      <c r="E608" s="44" t="s">
        <v>21</v>
      </c>
      <c r="F608" s="44" t="s">
        <v>28</v>
      </c>
      <c r="G608" s="45">
        <v>346.30596840923573</v>
      </c>
      <c r="H608" s="45">
        <v>108.77890791588948</v>
      </c>
      <c r="I608" s="44">
        <v>13</v>
      </c>
      <c r="J608" s="46">
        <v>1369.4331670095394</v>
      </c>
    </row>
    <row r="609" spans="1:10" x14ac:dyDescent="0.2">
      <c r="A609" s="42">
        <v>604</v>
      </c>
      <c r="B609" s="44">
        <v>41878</v>
      </c>
      <c r="C609" s="44" t="s">
        <v>14</v>
      </c>
      <c r="D609" s="44" t="s">
        <v>23</v>
      </c>
      <c r="E609" s="44" t="s">
        <v>26</v>
      </c>
      <c r="F609" s="44" t="s">
        <v>13</v>
      </c>
      <c r="G609" s="45">
        <v>931.92448441084889</v>
      </c>
      <c r="H609" s="45">
        <v>262.88137761977839</v>
      </c>
      <c r="I609" s="44">
        <v>14</v>
      </c>
      <c r="J609" s="46">
        <v>1118.2768759404382</v>
      </c>
    </row>
    <row r="610" spans="1:10" x14ac:dyDescent="0.2">
      <c r="A610" s="42">
        <v>605</v>
      </c>
      <c r="B610" s="44">
        <v>41879</v>
      </c>
      <c r="C610" s="44" t="s">
        <v>11</v>
      </c>
      <c r="D610" s="44" t="s">
        <v>22</v>
      </c>
      <c r="E610" s="44" t="s">
        <v>24</v>
      </c>
      <c r="F610" s="44" t="s">
        <v>27</v>
      </c>
      <c r="G610" s="45">
        <v>839.50256907791572</v>
      </c>
      <c r="H610" s="45">
        <v>250.42604731235701</v>
      </c>
      <c r="I610" s="44">
        <v>10</v>
      </c>
      <c r="J610" s="46">
        <v>1903.5759505359308</v>
      </c>
    </row>
    <row r="611" spans="1:10" x14ac:dyDescent="0.2">
      <c r="A611" s="42">
        <v>606</v>
      </c>
      <c r="B611" s="44">
        <v>41880</v>
      </c>
      <c r="C611" s="44" t="s">
        <v>29</v>
      </c>
      <c r="D611" s="44" t="s">
        <v>10</v>
      </c>
      <c r="E611" s="44" t="s">
        <v>12</v>
      </c>
      <c r="F611" s="44" t="s">
        <v>27</v>
      </c>
      <c r="G611" s="45">
        <v>1137.4965178987732</v>
      </c>
      <c r="H611" s="45">
        <v>316.48732168894702</v>
      </c>
      <c r="I611" s="44">
        <v>6</v>
      </c>
      <c r="J611" s="46">
        <v>1189.6663164030028</v>
      </c>
    </row>
    <row r="612" spans="1:10" x14ac:dyDescent="0.2">
      <c r="A612" s="42">
        <v>607</v>
      </c>
      <c r="B612" s="44">
        <v>41881</v>
      </c>
      <c r="C612" s="44" t="s">
        <v>14</v>
      </c>
      <c r="D612" s="44" t="s">
        <v>15</v>
      </c>
      <c r="E612" s="44" t="s">
        <v>12</v>
      </c>
      <c r="F612" s="44" t="s">
        <v>27</v>
      </c>
      <c r="G612" s="45">
        <v>872.97775805122205</v>
      </c>
      <c r="H612" s="45">
        <v>249.92867929263105</v>
      </c>
      <c r="I612" s="44">
        <v>13</v>
      </c>
      <c r="J612" s="46">
        <v>1683.3532532559134</v>
      </c>
    </row>
    <row r="613" spans="1:10" x14ac:dyDescent="0.2">
      <c r="A613" s="42">
        <v>608</v>
      </c>
      <c r="B613" s="44">
        <v>41882</v>
      </c>
      <c r="C613" s="44" t="s">
        <v>11</v>
      </c>
      <c r="D613" s="44" t="s">
        <v>22</v>
      </c>
      <c r="E613" s="44" t="s">
        <v>18</v>
      </c>
      <c r="F613" s="44" t="s">
        <v>28</v>
      </c>
      <c r="G613" s="45">
        <v>638.99833100975866</v>
      </c>
      <c r="H613" s="45">
        <v>185.75476513641084</v>
      </c>
      <c r="I613" s="44">
        <v>10</v>
      </c>
      <c r="J613" s="46">
        <v>1024.5224091181808</v>
      </c>
    </row>
    <row r="614" spans="1:10" x14ac:dyDescent="0.2">
      <c r="A614" s="42">
        <v>609</v>
      </c>
      <c r="B614" s="44">
        <v>41883</v>
      </c>
      <c r="C614" s="44" t="s">
        <v>25</v>
      </c>
      <c r="D614" s="44" t="s">
        <v>10</v>
      </c>
      <c r="E614" s="44" t="s">
        <v>26</v>
      </c>
      <c r="F614" s="44" t="s">
        <v>28</v>
      </c>
      <c r="G614" s="45">
        <v>738.72001068833572</v>
      </c>
      <c r="H614" s="45">
        <v>228.28487087226867</v>
      </c>
      <c r="I614" s="44">
        <v>6</v>
      </c>
      <c r="J614" s="46">
        <v>1380.8561387281311</v>
      </c>
    </row>
    <row r="615" spans="1:10" x14ac:dyDescent="0.2">
      <c r="A615" s="42">
        <v>610</v>
      </c>
      <c r="B615" s="44">
        <v>41884</v>
      </c>
      <c r="C615" s="44" t="s">
        <v>29</v>
      </c>
      <c r="D615" s="44" t="s">
        <v>15</v>
      </c>
      <c r="E615" s="44" t="s">
        <v>24</v>
      </c>
      <c r="F615" s="44" t="s">
        <v>28</v>
      </c>
      <c r="G615" s="45">
        <v>928.92862060551465</v>
      </c>
      <c r="H615" s="45">
        <v>288.86475142701312</v>
      </c>
      <c r="I615" s="44">
        <v>12</v>
      </c>
      <c r="J615" s="46">
        <v>1259.4138478845184</v>
      </c>
    </row>
    <row r="616" spans="1:10" x14ac:dyDescent="0.2">
      <c r="A616" s="42">
        <v>611</v>
      </c>
      <c r="B616" s="44">
        <v>41885</v>
      </c>
      <c r="C616" s="44" t="s">
        <v>29</v>
      </c>
      <c r="D616" s="44" t="s">
        <v>23</v>
      </c>
      <c r="E616" s="44" t="s">
        <v>12</v>
      </c>
      <c r="F616" s="44" t="s">
        <v>13</v>
      </c>
      <c r="G616" s="45">
        <v>908.86991422431697</v>
      </c>
      <c r="H616" s="45">
        <v>282.78372184151198</v>
      </c>
      <c r="I616" s="44">
        <v>10</v>
      </c>
      <c r="J616" s="46">
        <v>1878.2612780248974</v>
      </c>
    </row>
    <row r="617" spans="1:10" x14ac:dyDescent="0.2">
      <c r="A617" s="42">
        <v>612</v>
      </c>
      <c r="B617" s="44">
        <v>41886</v>
      </c>
      <c r="C617" s="44" t="s">
        <v>11</v>
      </c>
      <c r="D617" s="44" t="s">
        <v>10</v>
      </c>
      <c r="E617" s="44" t="s">
        <v>24</v>
      </c>
      <c r="F617" s="44" t="s">
        <v>27</v>
      </c>
      <c r="G617" s="45">
        <v>929.54112018327919</v>
      </c>
      <c r="H617" s="45">
        <v>289.76902870651992</v>
      </c>
      <c r="I617" s="44">
        <v>10</v>
      </c>
      <c r="J617" s="46">
        <v>1774.4234301558945</v>
      </c>
    </row>
    <row r="618" spans="1:10" x14ac:dyDescent="0.2">
      <c r="A618" s="42">
        <v>613</v>
      </c>
      <c r="B618" s="44">
        <v>41887</v>
      </c>
      <c r="C618" s="44" t="s">
        <v>20</v>
      </c>
      <c r="D618" s="44" t="s">
        <v>22</v>
      </c>
      <c r="E618" s="44" t="s">
        <v>21</v>
      </c>
      <c r="F618" s="44" t="s">
        <v>28</v>
      </c>
      <c r="G618" s="45">
        <v>389.26991297016707</v>
      </c>
      <c r="H618" s="45">
        <v>121.27981065222549</v>
      </c>
      <c r="I618" s="44">
        <v>14</v>
      </c>
      <c r="J618" s="46">
        <v>1022.2235310380174</v>
      </c>
    </row>
    <row r="619" spans="1:10" x14ac:dyDescent="0.2">
      <c r="A619" s="42">
        <v>614</v>
      </c>
      <c r="B619" s="44">
        <v>41888</v>
      </c>
      <c r="C619" s="44" t="s">
        <v>29</v>
      </c>
      <c r="D619" s="44" t="s">
        <v>17</v>
      </c>
      <c r="E619" s="44" t="s">
        <v>12</v>
      </c>
      <c r="F619" s="44" t="s">
        <v>16</v>
      </c>
      <c r="G619" s="45">
        <v>1252.5894683989713</v>
      </c>
      <c r="H619" s="45">
        <v>369.04393077179958</v>
      </c>
      <c r="I619" s="44">
        <v>6</v>
      </c>
      <c r="J619" s="46">
        <v>1248.9932899390842</v>
      </c>
    </row>
    <row r="620" spans="1:10" x14ac:dyDescent="0.2">
      <c r="A620" s="42">
        <v>615</v>
      </c>
      <c r="B620" s="44">
        <v>41889</v>
      </c>
      <c r="C620" s="44" t="s">
        <v>14</v>
      </c>
      <c r="D620" s="44" t="s">
        <v>15</v>
      </c>
      <c r="E620" s="44" t="s">
        <v>24</v>
      </c>
      <c r="F620" s="44" t="s">
        <v>28</v>
      </c>
      <c r="G620" s="45">
        <v>659.54022369737368</v>
      </c>
      <c r="H620" s="45">
        <v>183.21578702411128</v>
      </c>
      <c r="I620" s="44">
        <v>5</v>
      </c>
      <c r="J620" s="46">
        <v>1104.5256809590826</v>
      </c>
    </row>
    <row r="621" spans="1:10" x14ac:dyDescent="0.2">
      <c r="A621" s="42">
        <v>616</v>
      </c>
      <c r="B621" s="44">
        <v>41890</v>
      </c>
      <c r="C621" s="44" t="s">
        <v>29</v>
      </c>
      <c r="D621" s="44" t="s">
        <v>17</v>
      </c>
      <c r="E621" s="44" t="s">
        <v>24</v>
      </c>
      <c r="F621" s="44" t="s">
        <v>28</v>
      </c>
      <c r="G621" s="45">
        <v>1251.6328102368288</v>
      </c>
      <c r="H621" s="45">
        <v>344.02106165039703</v>
      </c>
      <c r="I621" s="44">
        <v>9</v>
      </c>
      <c r="J621" s="46">
        <v>1646.9862974534824</v>
      </c>
    </row>
    <row r="622" spans="1:10" x14ac:dyDescent="0.2">
      <c r="A622" s="42">
        <v>617</v>
      </c>
      <c r="B622" s="44">
        <v>41891</v>
      </c>
      <c r="C622" s="44" t="s">
        <v>11</v>
      </c>
      <c r="D622" s="44" t="s">
        <v>23</v>
      </c>
      <c r="E622" s="44" t="s">
        <v>12</v>
      </c>
      <c r="F622" s="44" t="s">
        <v>28</v>
      </c>
      <c r="G622" s="45">
        <v>1215.4056955652445</v>
      </c>
      <c r="H622" s="45">
        <v>347.03862567134814</v>
      </c>
      <c r="I622" s="44">
        <v>8</v>
      </c>
      <c r="J622" s="46">
        <v>1274.6889447403896</v>
      </c>
    </row>
    <row r="623" spans="1:10" x14ac:dyDescent="0.2">
      <c r="A623" s="42">
        <v>618</v>
      </c>
      <c r="B623" s="44">
        <v>41892</v>
      </c>
      <c r="C623" s="44" t="s">
        <v>20</v>
      </c>
      <c r="D623" s="44" t="s">
        <v>10</v>
      </c>
      <c r="E623" s="44" t="s">
        <v>26</v>
      </c>
      <c r="F623" s="44" t="s">
        <v>27</v>
      </c>
      <c r="G623" s="45">
        <v>717.85219102300766</v>
      </c>
      <c r="H623" s="45">
        <v>223.88715246070112</v>
      </c>
      <c r="I623" s="44">
        <v>8</v>
      </c>
      <c r="J623" s="46">
        <v>1804.0147540245384</v>
      </c>
    </row>
    <row r="624" spans="1:10" x14ac:dyDescent="0.2">
      <c r="A624" s="42">
        <v>619</v>
      </c>
      <c r="B624" s="44">
        <v>41893</v>
      </c>
      <c r="C624" s="44" t="s">
        <v>14</v>
      </c>
      <c r="D624" s="44" t="s">
        <v>22</v>
      </c>
      <c r="E624" s="44" t="s">
        <v>12</v>
      </c>
      <c r="F624" s="44" t="s">
        <v>16</v>
      </c>
      <c r="G624" s="45">
        <v>1262.3669417992928</v>
      </c>
      <c r="H624" s="45">
        <v>373.47519900132141</v>
      </c>
      <c r="I624" s="44">
        <v>8</v>
      </c>
      <c r="J624" s="46">
        <v>1605.1279562378504</v>
      </c>
    </row>
    <row r="625" spans="1:10" x14ac:dyDescent="0.2">
      <c r="A625" s="42">
        <v>620</v>
      </c>
      <c r="B625" s="44">
        <v>41894</v>
      </c>
      <c r="C625" s="44" t="s">
        <v>25</v>
      </c>
      <c r="D625" s="44" t="s">
        <v>10</v>
      </c>
      <c r="E625" s="44" t="s">
        <v>24</v>
      </c>
      <c r="F625" s="44" t="s">
        <v>27</v>
      </c>
      <c r="G625" s="45">
        <v>476.93665075794286</v>
      </c>
      <c r="H625" s="45">
        <v>147.99759431485188</v>
      </c>
      <c r="I625" s="44">
        <v>12</v>
      </c>
      <c r="J625" s="46">
        <v>1497.9542926199265</v>
      </c>
    </row>
    <row r="626" spans="1:10" x14ac:dyDescent="0.2">
      <c r="A626" s="42">
        <v>621</v>
      </c>
      <c r="B626" s="44">
        <v>41895</v>
      </c>
      <c r="C626" s="44" t="s">
        <v>14</v>
      </c>
      <c r="D626" s="44" t="s">
        <v>17</v>
      </c>
      <c r="E626" s="44" t="s">
        <v>21</v>
      </c>
      <c r="F626" s="44" t="s">
        <v>28</v>
      </c>
      <c r="G626" s="45">
        <v>805.92181098893025</v>
      </c>
      <c r="H626" s="45">
        <v>248.60401961589287</v>
      </c>
      <c r="I626" s="44">
        <v>14</v>
      </c>
      <c r="J626" s="46">
        <v>1230.3163069668378</v>
      </c>
    </row>
    <row r="627" spans="1:10" x14ac:dyDescent="0.2">
      <c r="A627" s="42">
        <v>622</v>
      </c>
      <c r="B627" s="44">
        <v>41896</v>
      </c>
      <c r="C627" s="44" t="s">
        <v>25</v>
      </c>
      <c r="D627" s="44" t="s">
        <v>23</v>
      </c>
      <c r="E627" s="44" t="s">
        <v>26</v>
      </c>
      <c r="F627" s="44" t="s">
        <v>28</v>
      </c>
      <c r="G627" s="45">
        <v>685.52563456581538</v>
      </c>
      <c r="H627" s="45">
        <v>197.38284996927345</v>
      </c>
      <c r="I627" s="44">
        <v>14</v>
      </c>
      <c r="J627" s="46">
        <v>1259.5355514334753</v>
      </c>
    </row>
    <row r="628" spans="1:10" x14ac:dyDescent="0.2">
      <c r="A628" s="42">
        <v>623</v>
      </c>
      <c r="B628" s="44">
        <v>41897</v>
      </c>
      <c r="C628" s="44" t="s">
        <v>25</v>
      </c>
      <c r="D628" s="44" t="s">
        <v>15</v>
      </c>
      <c r="E628" s="44" t="s">
        <v>12</v>
      </c>
      <c r="F628" s="44" t="s">
        <v>13</v>
      </c>
      <c r="G628" s="45">
        <v>1172.8302621834841</v>
      </c>
      <c r="H628" s="45">
        <v>327.06318196256296</v>
      </c>
      <c r="I628" s="44">
        <v>13</v>
      </c>
      <c r="J628" s="46">
        <v>1828.8972802717574</v>
      </c>
    </row>
    <row r="629" spans="1:10" x14ac:dyDescent="0.2">
      <c r="A629" s="42">
        <v>624</v>
      </c>
      <c r="B629" s="44">
        <v>41898</v>
      </c>
      <c r="C629" s="44" t="s">
        <v>20</v>
      </c>
      <c r="D629" s="44" t="s">
        <v>10</v>
      </c>
      <c r="E629" s="44" t="s">
        <v>24</v>
      </c>
      <c r="F629" s="44" t="s">
        <v>27</v>
      </c>
      <c r="G629" s="45">
        <v>664.73672980771744</v>
      </c>
      <c r="H629" s="45">
        <v>185.81885828579337</v>
      </c>
      <c r="I629" s="44">
        <v>11</v>
      </c>
      <c r="J629" s="46">
        <v>1167.1313906178655</v>
      </c>
    </row>
    <row r="630" spans="1:10" x14ac:dyDescent="0.2">
      <c r="A630" s="42">
        <v>625</v>
      </c>
      <c r="B630" s="44">
        <v>41899</v>
      </c>
      <c r="C630" s="44" t="s">
        <v>11</v>
      </c>
      <c r="D630" s="44" t="s">
        <v>17</v>
      </c>
      <c r="E630" s="44" t="s">
        <v>12</v>
      </c>
      <c r="F630" s="44" t="s">
        <v>19</v>
      </c>
      <c r="G630" s="45">
        <v>901.96982210273052</v>
      </c>
      <c r="H630" s="45">
        <v>246.10020521470702</v>
      </c>
      <c r="I630" s="44">
        <v>11</v>
      </c>
      <c r="J630" s="46">
        <v>1038.3841434220553</v>
      </c>
    </row>
    <row r="631" spans="1:10" x14ac:dyDescent="0.2">
      <c r="A631" s="42">
        <v>626</v>
      </c>
      <c r="B631" s="44">
        <v>41900</v>
      </c>
      <c r="C631" s="44" t="s">
        <v>25</v>
      </c>
      <c r="D631" s="44" t="s">
        <v>17</v>
      </c>
      <c r="E631" s="44" t="s">
        <v>26</v>
      </c>
      <c r="F631" s="44" t="s">
        <v>16</v>
      </c>
      <c r="G631" s="45">
        <v>1221.3461285083072</v>
      </c>
      <c r="H631" s="45">
        <v>369.55827515641596</v>
      </c>
      <c r="I631" s="44">
        <v>7</v>
      </c>
      <c r="J631" s="46">
        <v>1255.9218173207996</v>
      </c>
    </row>
    <row r="632" spans="1:10" x14ac:dyDescent="0.2">
      <c r="A632" s="42">
        <v>627</v>
      </c>
      <c r="B632" s="44">
        <v>41901</v>
      </c>
      <c r="C632" s="44" t="s">
        <v>14</v>
      </c>
      <c r="D632" s="44" t="s">
        <v>22</v>
      </c>
      <c r="E632" s="44" t="s">
        <v>12</v>
      </c>
      <c r="F632" s="44" t="s">
        <v>28</v>
      </c>
      <c r="G632" s="45">
        <v>1175.3812026349569</v>
      </c>
      <c r="H632" s="45">
        <v>330.87674786969234</v>
      </c>
      <c r="I632" s="44">
        <v>8</v>
      </c>
      <c r="J632" s="46">
        <v>1039.4713613133085</v>
      </c>
    </row>
    <row r="633" spans="1:10" x14ac:dyDescent="0.2">
      <c r="A633" s="42">
        <v>628</v>
      </c>
      <c r="B633" s="44">
        <v>41902</v>
      </c>
      <c r="C633" s="44" t="s">
        <v>20</v>
      </c>
      <c r="D633" s="44" t="s">
        <v>23</v>
      </c>
      <c r="E633" s="44" t="s">
        <v>18</v>
      </c>
      <c r="F633" s="44" t="s">
        <v>13</v>
      </c>
      <c r="G633" s="45">
        <v>415.83091220569753</v>
      </c>
      <c r="H633" s="45">
        <v>126.5522285936087</v>
      </c>
      <c r="I633" s="44">
        <v>10</v>
      </c>
      <c r="J633" s="46">
        <v>1565.0704192107828</v>
      </c>
    </row>
    <row r="634" spans="1:10" x14ac:dyDescent="0.2">
      <c r="A634" s="42">
        <v>629</v>
      </c>
      <c r="B634" s="44">
        <v>41903</v>
      </c>
      <c r="C634" s="44" t="s">
        <v>14</v>
      </c>
      <c r="D634" s="44" t="s">
        <v>23</v>
      </c>
      <c r="E634" s="44" t="s">
        <v>12</v>
      </c>
      <c r="F634" s="44" t="s">
        <v>19</v>
      </c>
      <c r="G634" s="45">
        <v>326.98370464642142</v>
      </c>
      <c r="H634" s="45">
        <v>90.219550811846034</v>
      </c>
      <c r="I634" s="44">
        <v>5</v>
      </c>
      <c r="J634" s="46">
        <v>1754.4412817534842</v>
      </c>
    </row>
    <row r="635" spans="1:10" x14ac:dyDescent="0.2">
      <c r="A635" s="42">
        <v>630</v>
      </c>
      <c r="B635" s="44">
        <v>41904</v>
      </c>
      <c r="C635" s="44" t="s">
        <v>20</v>
      </c>
      <c r="D635" s="44" t="s">
        <v>10</v>
      </c>
      <c r="E635" s="44" t="s">
        <v>24</v>
      </c>
      <c r="F635" s="44" t="s">
        <v>27</v>
      </c>
      <c r="G635" s="45">
        <v>520.97483088365948</v>
      </c>
      <c r="H635" s="45">
        <v>148.61174620630806</v>
      </c>
      <c r="I635" s="44">
        <v>6</v>
      </c>
      <c r="J635" s="46">
        <v>1453.838257097756</v>
      </c>
    </row>
    <row r="636" spans="1:10" x14ac:dyDescent="0.2">
      <c r="A636" s="42">
        <v>631</v>
      </c>
      <c r="B636" s="44">
        <v>41905</v>
      </c>
      <c r="C636" s="44" t="s">
        <v>29</v>
      </c>
      <c r="D636" s="44" t="s">
        <v>10</v>
      </c>
      <c r="E636" s="44" t="s">
        <v>18</v>
      </c>
      <c r="F636" s="44" t="s">
        <v>27</v>
      </c>
      <c r="G636" s="45">
        <v>1292.812401334581</v>
      </c>
      <c r="H636" s="45">
        <v>382.79661355314255</v>
      </c>
      <c r="I636" s="44">
        <v>5</v>
      </c>
      <c r="J636" s="46">
        <v>1885.9159327038678</v>
      </c>
    </row>
    <row r="637" spans="1:10" x14ac:dyDescent="0.2">
      <c r="A637" s="42">
        <v>632</v>
      </c>
      <c r="B637" s="44">
        <v>41906</v>
      </c>
      <c r="C637" s="44" t="s">
        <v>29</v>
      </c>
      <c r="D637" s="44" t="s">
        <v>15</v>
      </c>
      <c r="E637" s="44" t="s">
        <v>21</v>
      </c>
      <c r="F637" s="44" t="s">
        <v>28</v>
      </c>
      <c r="G637" s="45">
        <v>510.29890216174874</v>
      </c>
      <c r="H637" s="45">
        <v>149.43708201215262</v>
      </c>
      <c r="I637" s="44">
        <v>14</v>
      </c>
      <c r="J637" s="46">
        <v>1014.7414892644866</v>
      </c>
    </row>
    <row r="638" spans="1:10" x14ac:dyDescent="0.2">
      <c r="A638" s="42">
        <v>633</v>
      </c>
      <c r="B638" s="44">
        <v>41907</v>
      </c>
      <c r="C638" s="44" t="s">
        <v>14</v>
      </c>
      <c r="D638" s="44" t="s">
        <v>17</v>
      </c>
      <c r="E638" s="44" t="s">
        <v>12</v>
      </c>
      <c r="F638" s="44" t="s">
        <v>16</v>
      </c>
      <c r="G638" s="45">
        <v>320.43558298931254</v>
      </c>
      <c r="H638" s="45">
        <v>99.482231432064523</v>
      </c>
      <c r="I638" s="44">
        <v>8</v>
      </c>
      <c r="J638" s="46">
        <v>1349.3572395266206</v>
      </c>
    </row>
    <row r="639" spans="1:10" x14ac:dyDescent="0.2">
      <c r="A639" s="42">
        <v>634</v>
      </c>
      <c r="B639" s="44">
        <v>41908</v>
      </c>
      <c r="C639" s="44" t="s">
        <v>11</v>
      </c>
      <c r="D639" s="44" t="s">
        <v>15</v>
      </c>
      <c r="E639" s="44" t="s">
        <v>26</v>
      </c>
      <c r="F639" s="44" t="s">
        <v>19</v>
      </c>
      <c r="G639" s="45">
        <v>624.09623062942944</v>
      </c>
      <c r="H639" s="45">
        <v>170.39100288774222</v>
      </c>
      <c r="I639" s="44">
        <v>10</v>
      </c>
      <c r="J639" s="46">
        <v>1767.9228413839814</v>
      </c>
    </row>
    <row r="640" spans="1:10" x14ac:dyDescent="0.2">
      <c r="A640" s="42">
        <v>635</v>
      </c>
      <c r="B640" s="44">
        <v>41909</v>
      </c>
      <c r="C640" s="44" t="s">
        <v>20</v>
      </c>
      <c r="D640" s="44" t="s">
        <v>17</v>
      </c>
      <c r="E640" s="44" t="s">
        <v>18</v>
      </c>
      <c r="F640" s="44" t="s">
        <v>13</v>
      </c>
      <c r="G640" s="45">
        <v>683.29142218767754</v>
      </c>
      <c r="H640" s="45">
        <v>198.71427519386233</v>
      </c>
      <c r="I640" s="44">
        <v>11</v>
      </c>
      <c r="J640" s="46">
        <v>1828.8732269674661</v>
      </c>
    </row>
    <row r="641" spans="1:10" x14ac:dyDescent="0.2">
      <c r="A641" s="42">
        <v>636</v>
      </c>
      <c r="B641" s="44">
        <v>41910</v>
      </c>
      <c r="C641" s="44" t="s">
        <v>20</v>
      </c>
      <c r="D641" s="44" t="s">
        <v>23</v>
      </c>
      <c r="E641" s="44" t="s">
        <v>26</v>
      </c>
      <c r="F641" s="44" t="s">
        <v>28</v>
      </c>
      <c r="G641" s="45">
        <v>1140.9254818340596</v>
      </c>
      <c r="H641" s="45">
        <v>355.9963659941431</v>
      </c>
      <c r="I641" s="44">
        <v>12</v>
      </c>
      <c r="J641" s="46">
        <v>1883.9669389215317</v>
      </c>
    </row>
    <row r="642" spans="1:10" x14ac:dyDescent="0.2">
      <c r="A642" s="42">
        <v>637</v>
      </c>
      <c r="B642" s="44">
        <v>41911</v>
      </c>
      <c r="C642" s="44" t="s">
        <v>20</v>
      </c>
      <c r="D642" s="44" t="s">
        <v>17</v>
      </c>
      <c r="E642" s="44" t="s">
        <v>12</v>
      </c>
      <c r="F642" s="44" t="s">
        <v>19</v>
      </c>
      <c r="G642" s="45">
        <v>620.10069799167786</v>
      </c>
      <c r="H642" s="45">
        <v>192.86005975942734</v>
      </c>
      <c r="I642" s="44">
        <v>8</v>
      </c>
      <c r="J642" s="46">
        <v>1560.3105360159566</v>
      </c>
    </row>
    <row r="643" spans="1:10" x14ac:dyDescent="0.2">
      <c r="A643" s="42">
        <v>638</v>
      </c>
      <c r="B643" s="44">
        <v>41912</v>
      </c>
      <c r="C643" s="44" t="s">
        <v>25</v>
      </c>
      <c r="D643" s="44" t="s">
        <v>17</v>
      </c>
      <c r="E643" s="44" t="s">
        <v>12</v>
      </c>
      <c r="F643" s="44" t="s">
        <v>27</v>
      </c>
      <c r="G643" s="45">
        <v>676.43286699120154</v>
      </c>
      <c r="H643" s="45">
        <v>184.61590427646851</v>
      </c>
      <c r="I643" s="44">
        <v>14</v>
      </c>
      <c r="J643" s="46">
        <v>1531.1841650943406</v>
      </c>
    </row>
    <row r="644" spans="1:10" x14ac:dyDescent="0.2">
      <c r="A644" s="42">
        <v>639</v>
      </c>
      <c r="B644" s="44">
        <v>41913</v>
      </c>
      <c r="C644" s="44" t="s">
        <v>14</v>
      </c>
      <c r="D644" s="44" t="s">
        <v>15</v>
      </c>
      <c r="E644" s="44" t="s">
        <v>24</v>
      </c>
      <c r="F644" s="44" t="s">
        <v>13</v>
      </c>
      <c r="G644" s="45">
        <v>877.60596450382627</v>
      </c>
      <c r="H644" s="45">
        <v>271.15849560826007</v>
      </c>
      <c r="I644" s="44">
        <v>13</v>
      </c>
      <c r="J644" s="46">
        <v>1338.1767177455606</v>
      </c>
    </row>
    <row r="645" spans="1:10" x14ac:dyDescent="0.2">
      <c r="A645" s="42">
        <v>640</v>
      </c>
      <c r="B645" s="44">
        <v>41914</v>
      </c>
      <c r="C645" s="44" t="s">
        <v>11</v>
      </c>
      <c r="D645" s="44" t="s">
        <v>10</v>
      </c>
      <c r="E645" s="44" t="s">
        <v>12</v>
      </c>
      <c r="F645" s="44" t="s">
        <v>28</v>
      </c>
      <c r="G645" s="45">
        <v>1113.9779889356314</v>
      </c>
      <c r="H645" s="45">
        <v>311.30985679773408</v>
      </c>
      <c r="I645" s="44">
        <v>5</v>
      </c>
      <c r="J645" s="46">
        <v>1509.6469052120826</v>
      </c>
    </row>
    <row r="646" spans="1:10" x14ac:dyDescent="0.2">
      <c r="A646" s="42">
        <v>641</v>
      </c>
      <c r="B646" s="44">
        <v>41915</v>
      </c>
      <c r="C646" s="44" t="s">
        <v>11</v>
      </c>
      <c r="D646" s="44" t="s">
        <v>17</v>
      </c>
      <c r="E646" s="44" t="s">
        <v>26</v>
      </c>
      <c r="F646" s="44" t="s">
        <v>13</v>
      </c>
      <c r="G646" s="45">
        <v>466.87024235616298</v>
      </c>
      <c r="H646" s="45">
        <v>124.74719605574255</v>
      </c>
      <c r="I646" s="44">
        <v>6</v>
      </c>
      <c r="J646" s="46">
        <v>1410.3281907122307</v>
      </c>
    </row>
    <row r="647" spans="1:10" x14ac:dyDescent="0.2">
      <c r="A647" s="42">
        <v>642</v>
      </c>
      <c r="B647" s="44">
        <v>41916</v>
      </c>
      <c r="C647" s="44" t="s">
        <v>25</v>
      </c>
      <c r="D647" s="44" t="s">
        <v>10</v>
      </c>
      <c r="E647" s="44" t="s">
        <v>24</v>
      </c>
      <c r="F647" s="44" t="s">
        <v>16</v>
      </c>
      <c r="G647" s="45">
        <v>991.60466535927003</v>
      </c>
      <c r="H647" s="45">
        <v>285.61910535968372</v>
      </c>
      <c r="I647" s="44">
        <v>6</v>
      </c>
      <c r="J647" s="46">
        <v>1872.8855393443118</v>
      </c>
    </row>
    <row r="648" spans="1:10" x14ac:dyDescent="0.2">
      <c r="A648" s="42">
        <v>643</v>
      </c>
      <c r="B648" s="44">
        <v>41917</v>
      </c>
      <c r="C648" s="44" t="s">
        <v>11</v>
      </c>
      <c r="D648" s="44" t="s">
        <v>17</v>
      </c>
      <c r="E648" s="44" t="s">
        <v>26</v>
      </c>
      <c r="F648" s="44" t="s">
        <v>19</v>
      </c>
      <c r="G648" s="45">
        <v>419.54122796838828</v>
      </c>
      <c r="H648" s="45">
        <v>115.91351198108144</v>
      </c>
      <c r="I648" s="44">
        <v>5</v>
      </c>
      <c r="J648" s="46">
        <v>1701.2150523394716</v>
      </c>
    </row>
    <row r="649" spans="1:10" x14ac:dyDescent="0.2">
      <c r="A649" s="42">
        <v>644</v>
      </c>
      <c r="B649" s="44">
        <v>41918</v>
      </c>
      <c r="C649" s="44" t="s">
        <v>14</v>
      </c>
      <c r="D649" s="44" t="s">
        <v>22</v>
      </c>
      <c r="E649" s="44" t="s">
        <v>24</v>
      </c>
      <c r="F649" s="44" t="s">
        <v>27</v>
      </c>
      <c r="G649" s="45">
        <v>445.14041448836542</v>
      </c>
      <c r="H649" s="45">
        <v>132.10293397801652</v>
      </c>
      <c r="I649" s="44">
        <v>13</v>
      </c>
      <c r="J649" s="46">
        <v>1601.3383142929847</v>
      </c>
    </row>
    <row r="650" spans="1:10" x14ac:dyDescent="0.2">
      <c r="A650" s="42">
        <v>645</v>
      </c>
      <c r="B650" s="44">
        <v>41919</v>
      </c>
      <c r="C650" s="44" t="s">
        <v>29</v>
      </c>
      <c r="D650" s="44" t="s">
        <v>17</v>
      </c>
      <c r="E650" s="44" t="s">
        <v>18</v>
      </c>
      <c r="F650" s="44" t="s">
        <v>13</v>
      </c>
      <c r="G650" s="45">
        <v>1190.6808749232766</v>
      </c>
      <c r="H650" s="45">
        <v>350.54833385251521</v>
      </c>
      <c r="I650" s="44">
        <v>14</v>
      </c>
      <c r="J650" s="46">
        <v>1662.8785174761492</v>
      </c>
    </row>
    <row r="651" spans="1:10" x14ac:dyDescent="0.2">
      <c r="A651" s="42">
        <v>646</v>
      </c>
      <c r="B651" s="44">
        <v>41920</v>
      </c>
      <c r="C651" s="44" t="s">
        <v>11</v>
      </c>
      <c r="D651" s="44" t="s">
        <v>17</v>
      </c>
      <c r="E651" s="44" t="s">
        <v>18</v>
      </c>
      <c r="F651" s="44" t="s">
        <v>16</v>
      </c>
      <c r="G651" s="45">
        <v>727.15026254515033</v>
      </c>
      <c r="H651" s="45">
        <v>201.93164414819321</v>
      </c>
      <c r="I651" s="44">
        <v>7</v>
      </c>
      <c r="J651" s="46">
        <v>1904.6375329355963</v>
      </c>
    </row>
    <row r="652" spans="1:10" x14ac:dyDescent="0.2">
      <c r="A652" s="42">
        <v>647</v>
      </c>
      <c r="B652" s="44">
        <v>41921</v>
      </c>
      <c r="C652" s="44" t="s">
        <v>20</v>
      </c>
      <c r="D652" s="44" t="s">
        <v>23</v>
      </c>
      <c r="E652" s="44" t="s">
        <v>26</v>
      </c>
      <c r="F652" s="44" t="s">
        <v>16</v>
      </c>
      <c r="G652" s="45">
        <v>1213.0156564154731</v>
      </c>
      <c r="H652" s="45">
        <v>378.34496031364114</v>
      </c>
      <c r="I652" s="44">
        <v>6</v>
      </c>
      <c r="J652" s="46">
        <v>1198.693929488501</v>
      </c>
    </row>
    <row r="653" spans="1:10" x14ac:dyDescent="0.2">
      <c r="A653" s="42">
        <v>648</v>
      </c>
      <c r="B653" s="44">
        <v>41922</v>
      </c>
      <c r="C653" s="44" t="s">
        <v>29</v>
      </c>
      <c r="D653" s="44" t="s">
        <v>23</v>
      </c>
      <c r="E653" s="44" t="s">
        <v>21</v>
      </c>
      <c r="F653" s="44" t="s">
        <v>27</v>
      </c>
      <c r="G653" s="45">
        <v>355.12258243284305</v>
      </c>
      <c r="H653" s="45">
        <v>104.23219027036731</v>
      </c>
      <c r="I653" s="44">
        <v>7</v>
      </c>
      <c r="J653" s="46">
        <v>1536.712309658619</v>
      </c>
    </row>
    <row r="654" spans="1:10" x14ac:dyDescent="0.2">
      <c r="A654" s="42">
        <v>649</v>
      </c>
      <c r="B654" s="44">
        <v>41923</v>
      </c>
      <c r="C654" s="44" t="s">
        <v>29</v>
      </c>
      <c r="D654" s="44" t="s">
        <v>23</v>
      </c>
      <c r="E654" s="44" t="s">
        <v>18</v>
      </c>
      <c r="F654" s="44" t="s">
        <v>19</v>
      </c>
      <c r="G654" s="45">
        <v>1039.787576238517</v>
      </c>
      <c r="H654" s="45">
        <v>310.12253181107053</v>
      </c>
      <c r="I654" s="44">
        <v>7</v>
      </c>
      <c r="J654" s="46">
        <v>1000.7533363700098</v>
      </c>
    </row>
    <row r="655" spans="1:10" x14ac:dyDescent="0.2">
      <c r="A655" s="42">
        <v>650</v>
      </c>
      <c r="B655" s="44">
        <v>41924</v>
      </c>
      <c r="C655" s="44" t="s">
        <v>14</v>
      </c>
      <c r="D655" s="44" t="s">
        <v>17</v>
      </c>
      <c r="E655" s="44" t="s">
        <v>21</v>
      </c>
      <c r="F655" s="44" t="s">
        <v>13</v>
      </c>
      <c r="G655" s="45">
        <v>719.33903640695826</v>
      </c>
      <c r="H655" s="45">
        <v>210.04712641194894</v>
      </c>
      <c r="I655" s="44">
        <v>10</v>
      </c>
      <c r="J655" s="46">
        <v>1462.5197658332522</v>
      </c>
    </row>
    <row r="656" spans="1:10" x14ac:dyDescent="0.2">
      <c r="A656" s="42">
        <v>651</v>
      </c>
      <c r="B656" s="44">
        <v>41925</v>
      </c>
      <c r="C656" s="44" t="s">
        <v>20</v>
      </c>
      <c r="D656" s="44" t="s">
        <v>23</v>
      </c>
      <c r="E656" s="44" t="s">
        <v>18</v>
      </c>
      <c r="F656" s="44" t="s">
        <v>19</v>
      </c>
      <c r="G656" s="45">
        <v>1098.5513038479157</v>
      </c>
      <c r="H656" s="45">
        <v>334.16184462917795</v>
      </c>
      <c r="I656" s="44">
        <v>12</v>
      </c>
      <c r="J656" s="46">
        <v>1766.1263454280806</v>
      </c>
    </row>
    <row r="657" spans="1:10" x14ac:dyDescent="0.2">
      <c r="A657" s="42">
        <v>652</v>
      </c>
      <c r="B657" s="44">
        <v>41926</v>
      </c>
      <c r="C657" s="44" t="s">
        <v>14</v>
      </c>
      <c r="D657" s="44" t="s">
        <v>22</v>
      </c>
      <c r="E657" s="44" t="s">
        <v>12</v>
      </c>
      <c r="F657" s="44" t="s">
        <v>19</v>
      </c>
      <c r="G657" s="45">
        <v>706.00291454234343</v>
      </c>
      <c r="H657" s="45">
        <v>207.06891525659771</v>
      </c>
      <c r="I657" s="44">
        <v>9</v>
      </c>
      <c r="J657" s="46">
        <v>1737.3945465081729</v>
      </c>
    </row>
    <row r="658" spans="1:10" x14ac:dyDescent="0.2">
      <c r="A658" s="42">
        <v>653</v>
      </c>
      <c r="B658" s="44">
        <v>41927</v>
      </c>
      <c r="C658" s="44" t="s">
        <v>25</v>
      </c>
      <c r="D658" s="44" t="s">
        <v>22</v>
      </c>
      <c r="E658" s="44" t="s">
        <v>24</v>
      </c>
      <c r="F658" s="44" t="s">
        <v>27</v>
      </c>
      <c r="G658" s="45">
        <v>861.79125941009227</v>
      </c>
      <c r="H658" s="45">
        <v>252.6464169413872</v>
      </c>
      <c r="I658" s="44">
        <v>7</v>
      </c>
      <c r="J658" s="46">
        <v>1855.282821293222</v>
      </c>
    </row>
    <row r="659" spans="1:10" x14ac:dyDescent="0.2">
      <c r="A659" s="42">
        <v>654</v>
      </c>
      <c r="B659" s="44">
        <v>41928</v>
      </c>
      <c r="C659" s="44" t="s">
        <v>11</v>
      </c>
      <c r="D659" s="44" t="s">
        <v>22</v>
      </c>
      <c r="E659" s="44" t="s">
        <v>24</v>
      </c>
      <c r="F659" s="44" t="s">
        <v>27</v>
      </c>
      <c r="G659" s="45">
        <v>1225.4044995857937</v>
      </c>
      <c r="H659" s="45">
        <v>362.04070044760692</v>
      </c>
      <c r="I659" s="44">
        <v>8</v>
      </c>
      <c r="J659" s="46">
        <v>1778.4181881028564</v>
      </c>
    </row>
    <row r="660" spans="1:10" x14ac:dyDescent="0.2">
      <c r="A660" s="42">
        <v>655</v>
      </c>
      <c r="B660" s="44">
        <v>41929</v>
      </c>
      <c r="C660" s="44" t="s">
        <v>25</v>
      </c>
      <c r="D660" s="44" t="s">
        <v>17</v>
      </c>
      <c r="E660" s="44" t="s">
        <v>21</v>
      </c>
      <c r="F660" s="44" t="s">
        <v>28</v>
      </c>
      <c r="G660" s="45">
        <v>1188.4002330340127</v>
      </c>
      <c r="H660" s="45">
        <v>326.21679252660698</v>
      </c>
      <c r="I660" s="44">
        <v>8</v>
      </c>
      <c r="J660" s="46">
        <v>1703.4883800868415</v>
      </c>
    </row>
    <row r="661" spans="1:10" x14ac:dyDescent="0.2">
      <c r="A661" s="42">
        <v>656</v>
      </c>
      <c r="B661" s="44">
        <v>41930</v>
      </c>
      <c r="C661" s="44" t="s">
        <v>25</v>
      </c>
      <c r="D661" s="44" t="s">
        <v>23</v>
      </c>
      <c r="E661" s="44" t="s">
        <v>26</v>
      </c>
      <c r="F661" s="44" t="s">
        <v>16</v>
      </c>
      <c r="G661" s="45">
        <v>1277.4707331916084</v>
      </c>
      <c r="H661" s="45">
        <v>399.29887855405065</v>
      </c>
      <c r="I661" s="44">
        <v>13</v>
      </c>
      <c r="J661" s="46">
        <v>1189.5447897312713</v>
      </c>
    </row>
    <row r="662" spans="1:10" x14ac:dyDescent="0.2">
      <c r="A662" s="42">
        <v>657</v>
      </c>
      <c r="B662" s="44">
        <v>41931</v>
      </c>
      <c r="C662" s="44" t="s">
        <v>29</v>
      </c>
      <c r="D662" s="44" t="s">
        <v>22</v>
      </c>
      <c r="E662" s="44" t="s">
        <v>24</v>
      </c>
      <c r="F662" s="44" t="s">
        <v>16</v>
      </c>
      <c r="G662" s="45">
        <v>543.06982552370403</v>
      </c>
      <c r="H662" s="45">
        <v>154.77716672992597</v>
      </c>
      <c r="I662" s="44">
        <v>9</v>
      </c>
      <c r="J662" s="46">
        <v>1741.3838412333496</v>
      </c>
    </row>
    <row r="663" spans="1:10" x14ac:dyDescent="0.2">
      <c r="A663" s="42">
        <v>658</v>
      </c>
      <c r="B663" s="44">
        <v>41932</v>
      </c>
      <c r="C663" s="44" t="s">
        <v>11</v>
      </c>
      <c r="D663" s="44" t="s">
        <v>22</v>
      </c>
      <c r="E663" s="44" t="s">
        <v>24</v>
      </c>
      <c r="F663" s="44" t="s">
        <v>28</v>
      </c>
      <c r="G663" s="45">
        <v>718.71353091428205</v>
      </c>
      <c r="H663" s="45">
        <v>204.72246273560961</v>
      </c>
      <c r="I663" s="44">
        <v>8</v>
      </c>
      <c r="J663" s="46">
        <v>1584.2972070647679</v>
      </c>
    </row>
    <row r="664" spans="1:10" x14ac:dyDescent="0.2">
      <c r="A664" s="42">
        <v>659</v>
      </c>
      <c r="B664" s="44">
        <v>41933</v>
      </c>
      <c r="C664" s="44" t="s">
        <v>11</v>
      </c>
      <c r="D664" s="44" t="s">
        <v>23</v>
      </c>
      <c r="E664" s="44" t="s">
        <v>26</v>
      </c>
      <c r="F664" s="44" t="s">
        <v>19</v>
      </c>
      <c r="G664" s="45">
        <v>869.9963488140603</v>
      </c>
      <c r="H664" s="45">
        <v>236.87689445459031</v>
      </c>
      <c r="I664" s="44">
        <v>13</v>
      </c>
      <c r="J664" s="46">
        <v>1948.7434701753773</v>
      </c>
    </row>
    <row r="665" spans="1:10" x14ac:dyDescent="0.2">
      <c r="A665" s="42">
        <v>660</v>
      </c>
      <c r="B665" s="44">
        <v>41934</v>
      </c>
      <c r="C665" s="44" t="s">
        <v>29</v>
      </c>
      <c r="D665" s="44" t="s">
        <v>23</v>
      </c>
      <c r="E665" s="44" t="s">
        <v>21</v>
      </c>
      <c r="F665" s="44" t="s">
        <v>27</v>
      </c>
      <c r="G665" s="45">
        <v>624.81846144102281</v>
      </c>
      <c r="H665" s="45">
        <v>173.49449223808287</v>
      </c>
      <c r="I665" s="44">
        <v>7</v>
      </c>
      <c r="J665" s="46">
        <v>1463.1861544408434</v>
      </c>
    </row>
    <row r="666" spans="1:10" x14ac:dyDescent="0.2">
      <c r="A666" s="42">
        <v>661</v>
      </c>
      <c r="B666" s="44">
        <v>41935</v>
      </c>
      <c r="C666" s="44" t="s">
        <v>25</v>
      </c>
      <c r="D666" s="44" t="s">
        <v>22</v>
      </c>
      <c r="E666" s="44" t="s">
        <v>18</v>
      </c>
      <c r="F666" s="44" t="s">
        <v>16</v>
      </c>
      <c r="G666" s="45">
        <v>841.06741957215854</v>
      </c>
      <c r="H666" s="45">
        <v>224.33179902640873</v>
      </c>
      <c r="I666" s="44">
        <v>10</v>
      </c>
      <c r="J666" s="46">
        <v>1898.0685952514973</v>
      </c>
    </row>
    <row r="667" spans="1:10" x14ac:dyDescent="0.2">
      <c r="A667" s="42">
        <v>662</v>
      </c>
      <c r="B667" s="44">
        <v>41936</v>
      </c>
      <c r="C667" s="44" t="s">
        <v>25</v>
      </c>
      <c r="D667" s="44" t="s">
        <v>23</v>
      </c>
      <c r="E667" s="44" t="s">
        <v>24</v>
      </c>
      <c r="F667" s="44" t="s">
        <v>13</v>
      </c>
      <c r="G667" s="45">
        <v>1161.6743002542144</v>
      </c>
      <c r="H667" s="45">
        <v>349.35204301486533</v>
      </c>
      <c r="I667" s="44">
        <v>10</v>
      </c>
      <c r="J667" s="46">
        <v>1098.919920107626</v>
      </c>
    </row>
    <row r="668" spans="1:10" x14ac:dyDescent="0.2">
      <c r="A668" s="42">
        <v>663</v>
      </c>
      <c r="B668" s="44">
        <v>41937</v>
      </c>
      <c r="C668" s="44" t="s">
        <v>29</v>
      </c>
      <c r="D668" s="44" t="s">
        <v>10</v>
      </c>
      <c r="E668" s="44" t="s">
        <v>26</v>
      </c>
      <c r="F668" s="44" t="s">
        <v>19</v>
      </c>
      <c r="G668" s="45">
        <v>907.95347370854211</v>
      </c>
      <c r="H668" s="45">
        <v>282.48213479642493</v>
      </c>
      <c r="I668" s="44">
        <v>5</v>
      </c>
      <c r="J668" s="46">
        <v>1780.540013229371</v>
      </c>
    </row>
    <row r="669" spans="1:10" x14ac:dyDescent="0.2">
      <c r="A669" s="42">
        <v>664</v>
      </c>
      <c r="B669" s="44">
        <v>41938</v>
      </c>
      <c r="C669" s="44" t="s">
        <v>20</v>
      </c>
      <c r="D669" s="44" t="s">
        <v>17</v>
      </c>
      <c r="E669" s="44" t="s">
        <v>24</v>
      </c>
      <c r="F669" s="44" t="s">
        <v>19</v>
      </c>
      <c r="G669" s="45">
        <v>640.4820688161426</v>
      </c>
      <c r="H669" s="45">
        <v>172.47300948675721</v>
      </c>
      <c r="I669" s="44">
        <v>6</v>
      </c>
      <c r="J669" s="46">
        <v>1758.0780579584002</v>
      </c>
    </row>
    <row r="670" spans="1:10" x14ac:dyDescent="0.2">
      <c r="A670" s="42">
        <v>665</v>
      </c>
      <c r="B670" s="44">
        <v>41939</v>
      </c>
      <c r="C670" s="44" t="s">
        <v>11</v>
      </c>
      <c r="D670" s="44" t="s">
        <v>22</v>
      </c>
      <c r="E670" s="44" t="s">
        <v>26</v>
      </c>
      <c r="F670" s="44" t="s">
        <v>28</v>
      </c>
      <c r="G670" s="45">
        <v>957.14896920413457</v>
      </c>
      <c r="H670" s="45">
        <v>257.05927586280023</v>
      </c>
      <c r="I670" s="44">
        <v>14</v>
      </c>
      <c r="J670" s="46">
        <v>1550.9484053317592</v>
      </c>
    </row>
    <row r="671" spans="1:10" x14ac:dyDescent="0.2">
      <c r="A671" s="42">
        <v>666</v>
      </c>
      <c r="B671" s="44">
        <v>41940</v>
      </c>
      <c r="C671" s="44" t="s">
        <v>25</v>
      </c>
      <c r="D671" s="44" t="s">
        <v>17</v>
      </c>
      <c r="E671" s="44" t="s">
        <v>18</v>
      </c>
      <c r="F671" s="44" t="s">
        <v>19</v>
      </c>
      <c r="G671" s="45">
        <v>1272.482615444495</v>
      </c>
      <c r="H671" s="45">
        <v>398.48386590987684</v>
      </c>
      <c r="I671" s="44">
        <v>12</v>
      </c>
      <c r="J671" s="46">
        <v>1220.3421002282582</v>
      </c>
    </row>
    <row r="672" spans="1:10" x14ac:dyDescent="0.2">
      <c r="A672" s="42">
        <v>667</v>
      </c>
      <c r="B672" s="44">
        <v>41941</v>
      </c>
      <c r="C672" s="44" t="s">
        <v>25</v>
      </c>
      <c r="D672" s="44" t="s">
        <v>17</v>
      </c>
      <c r="E672" s="44" t="s">
        <v>21</v>
      </c>
      <c r="F672" s="44" t="s">
        <v>13</v>
      </c>
      <c r="G672" s="45">
        <v>1136.8164978762679</v>
      </c>
      <c r="H672" s="45">
        <v>334.57377166924215</v>
      </c>
      <c r="I672" s="44">
        <v>13</v>
      </c>
      <c r="J672" s="46">
        <v>1392.0966365871745</v>
      </c>
    </row>
    <row r="673" spans="1:10" x14ac:dyDescent="0.2">
      <c r="A673" s="42">
        <v>668</v>
      </c>
      <c r="B673" s="44">
        <v>41942</v>
      </c>
      <c r="C673" s="44" t="s">
        <v>14</v>
      </c>
      <c r="D673" s="44" t="s">
        <v>15</v>
      </c>
      <c r="E673" s="44" t="s">
        <v>12</v>
      </c>
      <c r="F673" s="44" t="s">
        <v>16</v>
      </c>
      <c r="G673" s="45">
        <v>551.61873122354848</v>
      </c>
      <c r="H673" s="45">
        <v>156.07738532889644</v>
      </c>
      <c r="I673" s="44">
        <v>13</v>
      </c>
      <c r="J673" s="46">
        <v>1257.8386908905131</v>
      </c>
    </row>
    <row r="674" spans="1:10" x14ac:dyDescent="0.2">
      <c r="A674" s="42">
        <v>669</v>
      </c>
      <c r="B674" s="44">
        <v>41943</v>
      </c>
      <c r="C674" s="44" t="s">
        <v>14</v>
      </c>
      <c r="D674" s="44" t="s">
        <v>10</v>
      </c>
      <c r="E674" s="44" t="s">
        <v>26</v>
      </c>
      <c r="F674" s="44" t="s">
        <v>28</v>
      </c>
      <c r="G674" s="45">
        <v>600.67482560800454</v>
      </c>
      <c r="H674" s="45">
        <v>163.34719060105138</v>
      </c>
      <c r="I674" s="44">
        <v>7</v>
      </c>
      <c r="J674" s="46">
        <v>1542.4274879129307</v>
      </c>
    </row>
    <row r="675" spans="1:10" x14ac:dyDescent="0.2">
      <c r="A675" s="42">
        <v>670</v>
      </c>
      <c r="B675" s="44">
        <v>41944</v>
      </c>
      <c r="C675" s="44" t="s">
        <v>29</v>
      </c>
      <c r="D675" s="44" t="s">
        <v>23</v>
      </c>
      <c r="E675" s="44" t="s">
        <v>21</v>
      </c>
      <c r="F675" s="44" t="s">
        <v>28</v>
      </c>
      <c r="G675" s="45">
        <v>474.34270662465167</v>
      </c>
      <c r="H675" s="45">
        <v>135.92405904751254</v>
      </c>
      <c r="I675" s="44">
        <v>10</v>
      </c>
      <c r="J675" s="46">
        <v>1394.227593667717</v>
      </c>
    </row>
    <row r="676" spans="1:10" x14ac:dyDescent="0.2">
      <c r="A676" s="42">
        <v>671</v>
      </c>
      <c r="B676" s="44">
        <v>41945</v>
      </c>
      <c r="C676" s="44" t="s">
        <v>29</v>
      </c>
      <c r="D676" s="44" t="s">
        <v>23</v>
      </c>
      <c r="E676" s="44" t="s">
        <v>18</v>
      </c>
      <c r="F676" s="44" t="s">
        <v>16</v>
      </c>
      <c r="G676" s="45">
        <v>703.37892616605166</v>
      </c>
      <c r="H676" s="45">
        <v>214.38148698419118</v>
      </c>
      <c r="I676" s="44">
        <v>8</v>
      </c>
      <c r="J676" s="46">
        <v>1368.4467176389601</v>
      </c>
    </row>
    <row r="677" spans="1:10" x14ac:dyDescent="0.2">
      <c r="A677" s="42">
        <v>672</v>
      </c>
      <c r="B677" s="44">
        <v>41946</v>
      </c>
      <c r="C677" s="44" t="s">
        <v>29</v>
      </c>
      <c r="D677" s="44" t="s">
        <v>15</v>
      </c>
      <c r="E677" s="44" t="s">
        <v>24</v>
      </c>
      <c r="F677" s="44" t="s">
        <v>19</v>
      </c>
      <c r="G677" s="45">
        <v>422.40800663135036</v>
      </c>
      <c r="H677" s="45">
        <v>119.97147989898515</v>
      </c>
      <c r="I677" s="44">
        <v>12</v>
      </c>
      <c r="J677" s="46">
        <v>1168.9682917172654</v>
      </c>
    </row>
    <row r="678" spans="1:10" x14ac:dyDescent="0.2">
      <c r="A678" s="42">
        <v>673</v>
      </c>
      <c r="B678" s="44">
        <v>41947</v>
      </c>
      <c r="C678" s="44" t="s">
        <v>29</v>
      </c>
      <c r="D678" s="44" t="s">
        <v>15</v>
      </c>
      <c r="E678" s="44" t="s">
        <v>18</v>
      </c>
      <c r="F678" s="44" t="s">
        <v>16</v>
      </c>
      <c r="G678" s="45">
        <v>853.48294305062655</v>
      </c>
      <c r="H678" s="45">
        <v>267.45213907109422</v>
      </c>
      <c r="I678" s="44">
        <v>6</v>
      </c>
      <c r="J678" s="46">
        <v>1969.5062027452084</v>
      </c>
    </row>
    <row r="679" spans="1:10" x14ac:dyDescent="0.2">
      <c r="A679" s="42">
        <v>674</v>
      </c>
      <c r="B679" s="44">
        <v>41948</v>
      </c>
      <c r="C679" s="44" t="s">
        <v>29</v>
      </c>
      <c r="D679" s="44" t="s">
        <v>17</v>
      </c>
      <c r="E679" s="44" t="s">
        <v>26</v>
      </c>
      <c r="F679" s="44" t="s">
        <v>27</v>
      </c>
      <c r="G679" s="45">
        <v>1007.1066163392869</v>
      </c>
      <c r="H679" s="45">
        <v>302.4042092512521</v>
      </c>
      <c r="I679" s="44">
        <v>5</v>
      </c>
      <c r="J679" s="46">
        <v>1659.4086535017659</v>
      </c>
    </row>
    <row r="680" spans="1:10" x14ac:dyDescent="0.2">
      <c r="A680" s="42">
        <v>675</v>
      </c>
      <c r="B680" s="44">
        <v>41949</v>
      </c>
      <c r="C680" s="44" t="s">
        <v>20</v>
      </c>
      <c r="D680" s="44" t="s">
        <v>15</v>
      </c>
      <c r="E680" s="44" t="s">
        <v>21</v>
      </c>
      <c r="F680" s="44" t="s">
        <v>27</v>
      </c>
      <c r="G680" s="45">
        <v>636.26445735728203</v>
      </c>
      <c r="H680" s="45">
        <v>189.75196267111639</v>
      </c>
      <c r="I680" s="44">
        <v>13</v>
      </c>
      <c r="J680" s="46">
        <v>1007.2063553380017</v>
      </c>
    </row>
    <row r="681" spans="1:10" x14ac:dyDescent="0.2">
      <c r="A681" s="42">
        <v>676</v>
      </c>
      <c r="B681" s="44">
        <v>41950</v>
      </c>
      <c r="C681" s="44" t="s">
        <v>29</v>
      </c>
      <c r="D681" s="44" t="s">
        <v>10</v>
      </c>
      <c r="E681" s="44" t="s">
        <v>21</v>
      </c>
      <c r="F681" s="44" t="s">
        <v>19</v>
      </c>
      <c r="G681" s="45">
        <v>1282.7648887211619</v>
      </c>
      <c r="H681" s="45">
        <v>400.56252221034157</v>
      </c>
      <c r="I681" s="44">
        <v>14</v>
      </c>
      <c r="J681" s="46">
        <v>1149.0993534964628</v>
      </c>
    </row>
    <row r="682" spans="1:10" x14ac:dyDescent="0.2">
      <c r="A682" s="42">
        <v>677</v>
      </c>
      <c r="B682" s="44">
        <v>41951</v>
      </c>
      <c r="C682" s="44" t="s">
        <v>11</v>
      </c>
      <c r="D682" s="44" t="s">
        <v>23</v>
      </c>
      <c r="E682" s="44" t="s">
        <v>21</v>
      </c>
      <c r="F682" s="44" t="s">
        <v>13</v>
      </c>
      <c r="G682" s="45">
        <v>859.69867139867006</v>
      </c>
      <c r="H682" s="45">
        <v>228.33505611534605</v>
      </c>
      <c r="I682" s="44">
        <v>13</v>
      </c>
      <c r="J682" s="46">
        <v>1973.8657602694748</v>
      </c>
    </row>
    <row r="683" spans="1:10" x14ac:dyDescent="0.2">
      <c r="A683" s="42">
        <v>678</v>
      </c>
      <c r="B683" s="44">
        <v>41952</v>
      </c>
      <c r="C683" s="44" t="s">
        <v>14</v>
      </c>
      <c r="D683" s="44" t="s">
        <v>23</v>
      </c>
      <c r="E683" s="44" t="s">
        <v>12</v>
      </c>
      <c r="F683" s="44" t="s">
        <v>13</v>
      </c>
      <c r="G683" s="45">
        <v>1298.8895057380018</v>
      </c>
      <c r="H683" s="45">
        <v>364.02436038025633</v>
      </c>
      <c r="I683" s="44">
        <v>7</v>
      </c>
      <c r="J683" s="46">
        <v>1654.9291332857083</v>
      </c>
    </row>
    <row r="684" spans="1:10" x14ac:dyDescent="0.2">
      <c r="A684" s="42">
        <v>679</v>
      </c>
      <c r="B684" s="44">
        <v>41953</v>
      </c>
      <c r="C684" s="44" t="s">
        <v>14</v>
      </c>
      <c r="D684" s="44" t="s">
        <v>17</v>
      </c>
      <c r="E684" s="44" t="s">
        <v>21</v>
      </c>
      <c r="F684" s="44" t="s">
        <v>28</v>
      </c>
      <c r="G684" s="45">
        <v>636.84000572605419</v>
      </c>
      <c r="H684" s="45">
        <v>178.85725547542299</v>
      </c>
      <c r="I684" s="44">
        <v>11</v>
      </c>
      <c r="J684" s="46">
        <v>1769.6533829886337</v>
      </c>
    </row>
    <row r="685" spans="1:10" x14ac:dyDescent="0.2">
      <c r="A685" s="42">
        <v>680</v>
      </c>
      <c r="B685" s="44">
        <v>41954</v>
      </c>
      <c r="C685" s="44" t="s">
        <v>29</v>
      </c>
      <c r="D685" s="44" t="s">
        <v>15</v>
      </c>
      <c r="E685" s="44" t="s">
        <v>21</v>
      </c>
      <c r="F685" s="44" t="s">
        <v>28</v>
      </c>
      <c r="G685" s="45">
        <v>753.65582628537754</v>
      </c>
      <c r="H685" s="45">
        <v>221.01699263467782</v>
      </c>
      <c r="I685" s="44">
        <v>5</v>
      </c>
      <c r="J685" s="46">
        <v>1922.1880107894076</v>
      </c>
    </row>
    <row r="686" spans="1:10" x14ac:dyDescent="0.2">
      <c r="A686" s="42">
        <v>681</v>
      </c>
      <c r="B686" s="44">
        <v>41955</v>
      </c>
      <c r="C686" s="44" t="s">
        <v>25</v>
      </c>
      <c r="D686" s="44" t="s">
        <v>17</v>
      </c>
      <c r="E686" s="44" t="s">
        <v>18</v>
      </c>
      <c r="F686" s="44" t="s">
        <v>19</v>
      </c>
      <c r="G686" s="45">
        <v>908.58120508280695</v>
      </c>
      <c r="H686" s="45">
        <v>244.74188969953474</v>
      </c>
      <c r="I686" s="44">
        <v>14</v>
      </c>
      <c r="J686" s="46">
        <v>1224.0307998655621</v>
      </c>
    </row>
    <row r="687" spans="1:10" x14ac:dyDescent="0.2">
      <c r="A687" s="42">
        <v>682</v>
      </c>
      <c r="B687" s="44">
        <v>41956</v>
      </c>
      <c r="C687" s="44" t="s">
        <v>11</v>
      </c>
      <c r="D687" s="44" t="s">
        <v>15</v>
      </c>
      <c r="E687" s="44" t="s">
        <v>12</v>
      </c>
      <c r="F687" s="44" t="s">
        <v>19</v>
      </c>
      <c r="G687" s="45">
        <v>1229.0984335229696</v>
      </c>
      <c r="H687" s="45">
        <v>380.22422017731719</v>
      </c>
      <c r="I687" s="44">
        <v>13</v>
      </c>
      <c r="J687" s="46">
        <v>1682.9018275622925</v>
      </c>
    </row>
    <row r="688" spans="1:10" x14ac:dyDescent="0.2">
      <c r="A688" s="42">
        <v>683</v>
      </c>
      <c r="B688" s="44">
        <v>41957</v>
      </c>
      <c r="C688" s="44" t="s">
        <v>14</v>
      </c>
      <c r="D688" s="44" t="s">
        <v>15</v>
      </c>
      <c r="E688" s="44" t="s">
        <v>18</v>
      </c>
      <c r="F688" s="44" t="s">
        <v>13</v>
      </c>
      <c r="G688" s="45">
        <v>329.103052320421</v>
      </c>
      <c r="H688" s="45">
        <v>87.745518978607308</v>
      </c>
      <c r="I688" s="44">
        <v>9</v>
      </c>
      <c r="J688" s="46">
        <v>1047.5456473812289</v>
      </c>
    </row>
    <row r="689" spans="1:10" x14ac:dyDescent="0.2">
      <c r="A689" s="42">
        <v>684</v>
      </c>
      <c r="B689" s="44">
        <v>41958</v>
      </c>
      <c r="C689" s="44" t="s">
        <v>25</v>
      </c>
      <c r="D689" s="44" t="s">
        <v>22</v>
      </c>
      <c r="E689" s="44" t="s">
        <v>21</v>
      </c>
      <c r="F689" s="44" t="s">
        <v>27</v>
      </c>
      <c r="G689" s="45">
        <v>675.25374965392962</v>
      </c>
      <c r="H689" s="45">
        <v>198.47066148255297</v>
      </c>
      <c r="I689" s="44">
        <v>12</v>
      </c>
      <c r="J689" s="46">
        <v>1950.3441596632242</v>
      </c>
    </row>
    <row r="690" spans="1:10" x14ac:dyDescent="0.2">
      <c r="A690" s="42">
        <v>685</v>
      </c>
      <c r="B690" s="44">
        <v>41959</v>
      </c>
      <c r="C690" s="44" t="s">
        <v>11</v>
      </c>
      <c r="D690" s="44" t="s">
        <v>23</v>
      </c>
      <c r="E690" s="44" t="s">
        <v>26</v>
      </c>
      <c r="F690" s="44" t="s">
        <v>16</v>
      </c>
      <c r="G690" s="45">
        <v>1047.7619604527836</v>
      </c>
      <c r="H690" s="45">
        <v>329.07796504149434</v>
      </c>
      <c r="I690" s="44">
        <v>14</v>
      </c>
      <c r="J690" s="46">
        <v>1502.6839462790572</v>
      </c>
    </row>
    <row r="691" spans="1:10" x14ac:dyDescent="0.2">
      <c r="A691" s="42">
        <v>686</v>
      </c>
      <c r="B691" s="44">
        <v>41960</v>
      </c>
      <c r="C691" s="44" t="s">
        <v>25</v>
      </c>
      <c r="D691" s="44" t="s">
        <v>23</v>
      </c>
      <c r="E691" s="44" t="s">
        <v>26</v>
      </c>
      <c r="F691" s="44" t="s">
        <v>16</v>
      </c>
      <c r="G691" s="45">
        <v>1296.8100402198506</v>
      </c>
      <c r="H691" s="45">
        <v>400.89144662459125</v>
      </c>
      <c r="I691" s="44">
        <v>10</v>
      </c>
      <c r="J691" s="46">
        <v>1628.2349996884502</v>
      </c>
    </row>
    <row r="692" spans="1:10" x14ac:dyDescent="0.2">
      <c r="A692" s="42">
        <v>687</v>
      </c>
      <c r="B692" s="44">
        <v>41961</v>
      </c>
      <c r="C692" s="44" t="s">
        <v>25</v>
      </c>
      <c r="D692" s="44" t="s">
        <v>23</v>
      </c>
      <c r="E692" s="44" t="s">
        <v>21</v>
      </c>
      <c r="F692" s="44" t="s">
        <v>13</v>
      </c>
      <c r="G692" s="45">
        <v>851.00980389989741</v>
      </c>
      <c r="H692" s="45">
        <v>254.39283302820766</v>
      </c>
      <c r="I692" s="44">
        <v>13</v>
      </c>
      <c r="J692" s="46">
        <v>1380.118645777909</v>
      </c>
    </row>
    <row r="693" spans="1:10" x14ac:dyDescent="0.2">
      <c r="A693" s="42">
        <v>688</v>
      </c>
      <c r="B693" s="44">
        <v>41962</v>
      </c>
      <c r="C693" s="44" t="s">
        <v>14</v>
      </c>
      <c r="D693" s="44" t="s">
        <v>15</v>
      </c>
      <c r="E693" s="44" t="s">
        <v>24</v>
      </c>
      <c r="F693" s="44" t="s">
        <v>13</v>
      </c>
      <c r="G693" s="45">
        <v>1113.3417465025195</v>
      </c>
      <c r="H693" s="45">
        <v>297.29672657940472</v>
      </c>
      <c r="I693" s="44">
        <v>6</v>
      </c>
      <c r="J693" s="46">
        <v>1808.1368123478778</v>
      </c>
    </row>
    <row r="694" spans="1:10" x14ac:dyDescent="0.2">
      <c r="A694" s="42">
        <v>689</v>
      </c>
      <c r="B694" s="44">
        <v>41963</v>
      </c>
      <c r="C694" s="44" t="s">
        <v>14</v>
      </c>
      <c r="D694" s="44" t="s">
        <v>15</v>
      </c>
      <c r="E694" s="44" t="s">
        <v>21</v>
      </c>
      <c r="F694" s="44" t="s">
        <v>27</v>
      </c>
      <c r="G694" s="45">
        <v>1107.0668644658822</v>
      </c>
      <c r="H694" s="45">
        <v>316.34451812120454</v>
      </c>
      <c r="I694" s="44">
        <v>14</v>
      </c>
      <c r="J694" s="46">
        <v>1253.5458709703846</v>
      </c>
    </row>
    <row r="695" spans="1:10" x14ac:dyDescent="0.2">
      <c r="A695" s="42">
        <v>690</v>
      </c>
      <c r="B695" s="44">
        <v>41964</v>
      </c>
      <c r="C695" s="44" t="s">
        <v>29</v>
      </c>
      <c r="D695" s="44" t="s">
        <v>15</v>
      </c>
      <c r="E695" s="44" t="s">
        <v>12</v>
      </c>
      <c r="F695" s="44" t="s">
        <v>19</v>
      </c>
      <c r="G695" s="45">
        <v>734.34350528492496</v>
      </c>
      <c r="H695" s="45">
        <v>227.60581881425384</v>
      </c>
      <c r="I695" s="44">
        <v>7</v>
      </c>
      <c r="J695" s="46">
        <v>1586.438616836761</v>
      </c>
    </row>
    <row r="696" spans="1:10" x14ac:dyDescent="0.2">
      <c r="A696" s="42">
        <v>691</v>
      </c>
      <c r="B696" s="44">
        <v>41965</v>
      </c>
      <c r="C696" s="44" t="s">
        <v>20</v>
      </c>
      <c r="D696" s="44" t="s">
        <v>10</v>
      </c>
      <c r="E696" s="44" t="s">
        <v>12</v>
      </c>
      <c r="F696" s="44" t="s">
        <v>16</v>
      </c>
      <c r="G696" s="45">
        <v>944.07106223311655</v>
      </c>
      <c r="H696" s="45">
        <v>280.06949926162923</v>
      </c>
      <c r="I696" s="44">
        <v>6</v>
      </c>
      <c r="J696" s="46">
        <v>1588.6846730034831</v>
      </c>
    </row>
    <row r="697" spans="1:10" x14ac:dyDescent="0.2">
      <c r="A697" s="42">
        <v>692</v>
      </c>
      <c r="B697" s="44">
        <v>41966</v>
      </c>
      <c r="C697" s="44" t="s">
        <v>14</v>
      </c>
      <c r="D697" s="44" t="s">
        <v>17</v>
      </c>
      <c r="E697" s="44" t="s">
        <v>18</v>
      </c>
      <c r="F697" s="44" t="s">
        <v>27</v>
      </c>
      <c r="G697" s="45">
        <v>925.81188700250493</v>
      </c>
      <c r="H697" s="45">
        <v>259.68418188308345</v>
      </c>
      <c r="I697" s="44">
        <v>9</v>
      </c>
      <c r="J697" s="46">
        <v>1413.813088307136</v>
      </c>
    </row>
    <row r="698" spans="1:10" x14ac:dyDescent="0.2">
      <c r="A698" s="42">
        <v>693</v>
      </c>
      <c r="B698" s="44">
        <v>41967</v>
      </c>
      <c r="C698" s="44" t="s">
        <v>29</v>
      </c>
      <c r="D698" s="44" t="s">
        <v>17</v>
      </c>
      <c r="E698" s="44" t="s">
        <v>21</v>
      </c>
      <c r="F698" s="44" t="s">
        <v>16</v>
      </c>
      <c r="G698" s="45">
        <v>904.38981150613301</v>
      </c>
      <c r="H698" s="45">
        <v>281.43099706529756</v>
      </c>
      <c r="I698" s="44">
        <v>10</v>
      </c>
      <c r="J698" s="46">
        <v>1432.7874772234761</v>
      </c>
    </row>
    <row r="699" spans="1:10" x14ac:dyDescent="0.2">
      <c r="A699" s="42">
        <v>694</v>
      </c>
      <c r="B699" s="44">
        <v>41968</v>
      </c>
      <c r="C699" s="44" t="s">
        <v>20</v>
      </c>
      <c r="D699" s="44" t="s">
        <v>22</v>
      </c>
      <c r="E699" s="44" t="s">
        <v>12</v>
      </c>
      <c r="F699" s="44" t="s">
        <v>13</v>
      </c>
      <c r="G699" s="45">
        <v>656.42649079705802</v>
      </c>
      <c r="H699" s="45">
        <v>196.13672743829153</v>
      </c>
      <c r="I699" s="44">
        <v>6</v>
      </c>
      <c r="J699" s="46">
        <v>1373.7555480492952</v>
      </c>
    </row>
    <row r="700" spans="1:10" x14ac:dyDescent="0.2">
      <c r="A700" s="42">
        <v>695</v>
      </c>
      <c r="B700" s="44">
        <v>41969</v>
      </c>
      <c r="C700" s="44" t="s">
        <v>20</v>
      </c>
      <c r="D700" s="44" t="s">
        <v>15</v>
      </c>
      <c r="E700" s="44" t="s">
        <v>18</v>
      </c>
      <c r="F700" s="44" t="s">
        <v>13</v>
      </c>
      <c r="G700" s="45">
        <v>951.15937694342563</v>
      </c>
      <c r="H700" s="45">
        <v>263.83106428502231</v>
      </c>
      <c r="I700" s="44">
        <v>10</v>
      </c>
      <c r="J700" s="46">
        <v>1815.4018392910807</v>
      </c>
    </row>
    <row r="701" spans="1:10" x14ac:dyDescent="0.2">
      <c r="A701" s="42">
        <v>696</v>
      </c>
      <c r="B701" s="44">
        <v>41970</v>
      </c>
      <c r="C701" s="44" t="s">
        <v>11</v>
      </c>
      <c r="D701" s="44" t="s">
        <v>17</v>
      </c>
      <c r="E701" s="44" t="s">
        <v>18</v>
      </c>
      <c r="F701" s="44" t="s">
        <v>28</v>
      </c>
      <c r="G701" s="45">
        <v>1096.4286239431335</v>
      </c>
      <c r="H701" s="45">
        <v>341.91264546069681</v>
      </c>
      <c r="I701" s="44">
        <v>14</v>
      </c>
      <c r="J701" s="46">
        <v>1554.6898188103428</v>
      </c>
    </row>
    <row r="702" spans="1:10" x14ac:dyDescent="0.2">
      <c r="A702" s="42">
        <v>697</v>
      </c>
      <c r="B702" s="44">
        <v>41971</v>
      </c>
      <c r="C702" s="44" t="s">
        <v>14</v>
      </c>
      <c r="D702" s="44" t="s">
        <v>15</v>
      </c>
      <c r="E702" s="44" t="s">
        <v>18</v>
      </c>
      <c r="F702" s="44" t="s">
        <v>19</v>
      </c>
      <c r="G702" s="45">
        <v>1263.8772292085637</v>
      </c>
      <c r="H702" s="45">
        <v>363.33911350474921</v>
      </c>
      <c r="I702" s="44">
        <v>11</v>
      </c>
      <c r="J702" s="46">
        <v>1554.1510160819635</v>
      </c>
    </row>
    <row r="703" spans="1:10" x14ac:dyDescent="0.2">
      <c r="A703" s="42">
        <v>698</v>
      </c>
      <c r="B703" s="44">
        <v>41972</v>
      </c>
      <c r="C703" s="44" t="s">
        <v>20</v>
      </c>
      <c r="D703" s="44" t="s">
        <v>17</v>
      </c>
      <c r="E703" s="44" t="s">
        <v>12</v>
      </c>
      <c r="F703" s="44" t="s">
        <v>28</v>
      </c>
      <c r="G703" s="45">
        <v>533.88334308962669</v>
      </c>
      <c r="H703" s="45">
        <v>146.27441231147665</v>
      </c>
      <c r="I703" s="44">
        <v>9</v>
      </c>
      <c r="J703" s="46">
        <v>1454.9321783580708</v>
      </c>
    </row>
    <row r="704" spans="1:10" x14ac:dyDescent="0.2">
      <c r="A704" s="42">
        <v>699</v>
      </c>
      <c r="B704" s="44">
        <v>41973</v>
      </c>
      <c r="C704" s="44" t="s">
        <v>25</v>
      </c>
      <c r="D704" s="44" t="s">
        <v>17</v>
      </c>
      <c r="E704" s="44" t="s">
        <v>26</v>
      </c>
      <c r="F704" s="44" t="s">
        <v>16</v>
      </c>
      <c r="G704" s="45">
        <v>369.85842578075221</v>
      </c>
      <c r="H704" s="45">
        <v>103.39256541283157</v>
      </c>
      <c r="I704" s="44">
        <v>9</v>
      </c>
      <c r="J704" s="46">
        <v>1307.3689290935688</v>
      </c>
    </row>
    <row r="705" spans="1:10" x14ac:dyDescent="0.2">
      <c r="A705" s="42">
        <v>700</v>
      </c>
      <c r="B705" s="44">
        <v>41974</v>
      </c>
      <c r="C705" s="44" t="s">
        <v>20</v>
      </c>
      <c r="D705" s="44" t="s">
        <v>10</v>
      </c>
      <c r="E705" s="44" t="s">
        <v>21</v>
      </c>
      <c r="F705" s="44" t="s">
        <v>27</v>
      </c>
      <c r="G705" s="45">
        <v>922.75033718038969</v>
      </c>
      <c r="H705" s="45">
        <v>255.7120404868723</v>
      </c>
      <c r="I705" s="44">
        <v>12</v>
      </c>
      <c r="J705" s="46">
        <v>1236.8296663684646</v>
      </c>
    </row>
    <row r="706" spans="1:10" x14ac:dyDescent="0.2">
      <c r="A706" s="42">
        <v>701</v>
      </c>
      <c r="B706" s="44">
        <v>41975</v>
      </c>
      <c r="C706" s="44" t="s">
        <v>25</v>
      </c>
      <c r="D706" s="44" t="s">
        <v>15</v>
      </c>
      <c r="E706" s="44" t="s">
        <v>12</v>
      </c>
      <c r="F706" s="44" t="s">
        <v>28</v>
      </c>
      <c r="G706" s="45">
        <v>882.46892588497553</v>
      </c>
      <c r="H706" s="45">
        <v>262.0336212219907</v>
      </c>
      <c r="I706" s="44">
        <v>8</v>
      </c>
      <c r="J706" s="46">
        <v>1956.0755844604512</v>
      </c>
    </row>
    <row r="707" spans="1:10" x14ac:dyDescent="0.2">
      <c r="A707" s="42">
        <v>702</v>
      </c>
      <c r="B707" s="44">
        <v>41976</v>
      </c>
      <c r="C707" s="44" t="s">
        <v>20</v>
      </c>
      <c r="D707" s="44" t="s">
        <v>22</v>
      </c>
      <c r="E707" s="44" t="s">
        <v>12</v>
      </c>
      <c r="F707" s="44" t="s">
        <v>19</v>
      </c>
      <c r="G707" s="45">
        <v>332.01814999279208</v>
      </c>
      <c r="H707" s="45">
        <v>98.967606244859041</v>
      </c>
      <c r="I707" s="44">
        <v>10</v>
      </c>
      <c r="J707" s="46">
        <v>1674.5435668061327</v>
      </c>
    </row>
    <row r="708" spans="1:10" x14ac:dyDescent="0.2">
      <c r="A708" s="42">
        <v>703</v>
      </c>
      <c r="B708" s="44">
        <v>41977</v>
      </c>
      <c r="C708" s="44" t="s">
        <v>29</v>
      </c>
      <c r="D708" s="44" t="s">
        <v>15</v>
      </c>
      <c r="E708" s="44" t="s">
        <v>18</v>
      </c>
      <c r="F708" s="44" t="s">
        <v>16</v>
      </c>
      <c r="G708" s="45">
        <v>1104.1054488685984</v>
      </c>
      <c r="H708" s="45">
        <v>310.85759549984022</v>
      </c>
      <c r="I708" s="44">
        <v>8</v>
      </c>
      <c r="J708" s="46">
        <v>1751.7835698154872</v>
      </c>
    </row>
    <row r="709" spans="1:10" x14ac:dyDescent="0.2">
      <c r="A709" s="42">
        <v>704</v>
      </c>
      <c r="B709" s="44">
        <v>41978</v>
      </c>
      <c r="C709" s="44" t="s">
        <v>14</v>
      </c>
      <c r="D709" s="44" t="s">
        <v>22</v>
      </c>
      <c r="E709" s="44" t="s">
        <v>26</v>
      </c>
      <c r="F709" s="44" t="s">
        <v>27</v>
      </c>
      <c r="G709" s="45">
        <v>1182.5373440292092</v>
      </c>
      <c r="H709" s="45">
        <v>349.47423902837608</v>
      </c>
      <c r="I709" s="44">
        <v>12</v>
      </c>
      <c r="J709" s="46">
        <v>1315.7312101290506</v>
      </c>
    </row>
    <row r="710" spans="1:10" x14ac:dyDescent="0.2">
      <c r="A710" s="42">
        <v>705</v>
      </c>
      <c r="B710" s="44">
        <v>41979</v>
      </c>
      <c r="C710" s="44" t="s">
        <v>25</v>
      </c>
      <c r="D710" s="44" t="s">
        <v>23</v>
      </c>
      <c r="E710" s="44" t="s">
        <v>18</v>
      </c>
      <c r="F710" s="44" t="s">
        <v>19</v>
      </c>
      <c r="G710" s="45">
        <v>955.65437326604001</v>
      </c>
      <c r="H710" s="45">
        <v>272.02352184262639</v>
      </c>
      <c r="I710" s="44">
        <v>6</v>
      </c>
      <c r="J710" s="46">
        <v>1892.8893157200087</v>
      </c>
    </row>
    <row r="711" spans="1:10" x14ac:dyDescent="0.2">
      <c r="A711" s="42">
        <v>706</v>
      </c>
      <c r="B711" s="44">
        <v>41980</v>
      </c>
      <c r="C711" s="44" t="s">
        <v>11</v>
      </c>
      <c r="D711" s="44" t="s">
        <v>22</v>
      </c>
      <c r="E711" s="44" t="s">
        <v>18</v>
      </c>
      <c r="F711" s="44" t="s">
        <v>28</v>
      </c>
      <c r="G711" s="45">
        <v>481.26513686129653</v>
      </c>
      <c r="H711" s="45">
        <v>137.55125780587167</v>
      </c>
      <c r="I711" s="44">
        <v>5</v>
      </c>
      <c r="J711" s="46">
        <v>1463.5080791672417</v>
      </c>
    </row>
    <row r="712" spans="1:10" x14ac:dyDescent="0.2">
      <c r="A712" s="42">
        <v>707</v>
      </c>
      <c r="B712" s="44">
        <v>41981</v>
      </c>
      <c r="C712" s="44" t="s">
        <v>11</v>
      </c>
      <c r="D712" s="44" t="s">
        <v>10</v>
      </c>
      <c r="E712" s="44" t="s">
        <v>18</v>
      </c>
      <c r="F712" s="44" t="s">
        <v>28</v>
      </c>
      <c r="G712" s="45">
        <v>1145.9183476627863</v>
      </c>
      <c r="H712" s="45">
        <v>359.55591127073137</v>
      </c>
      <c r="I712" s="44">
        <v>13</v>
      </c>
      <c r="J712" s="46">
        <v>1250.8071576972347</v>
      </c>
    </row>
    <row r="713" spans="1:10" x14ac:dyDescent="0.2">
      <c r="A713" s="42">
        <v>708</v>
      </c>
      <c r="B713" s="44">
        <v>41982</v>
      </c>
      <c r="C713" s="44" t="s">
        <v>11</v>
      </c>
      <c r="D713" s="44" t="s">
        <v>10</v>
      </c>
      <c r="E713" s="44" t="s">
        <v>26</v>
      </c>
      <c r="F713" s="44" t="s">
        <v>16</v>
      </c>
      <c r="G713" s="45">
        <v>996.85769709302224</v>
      </c>
      <c r="H713" s="45">
        <v>266.69782049864261</v>
      </c>
      <c r="I713" s="44">
        <v>13</v>
      </c>
      <c r="J713" s="46">
        <v>1298.2985871573671</v>
      </c>
    </row>
    <row r="714" spans="1:10" x14ac:dyDescent="0.2">
      <c r="A714" s="42">
        <v>709</v>
      </c>
      <c r="B714" s="44">
        <v>41983</v>
      </c>
      <c r="C714" s="44" t="s">
        <v>20</v>
      </c>
      <c r="D714" s="44" t="s">
        <v>17</v>
      </c>
      <c r="E714" s="44" t="s">
        <v>21</v>
      </c>
      <c r="F714" s="44" t="s">
        <v>27</v>
      </c>
      <c r="G714" s="45">
        <v>1196.5946587717028</v>
      </c>
      <c r="H714" s="45">
        <v>357.03218409695944</v>
      </c>
      <c r="I714" s="44">
        <v>9</v>
      </c>
      <c r="J714" s="46">
        <v>1322.0934931930169</v>
      </c>
    </row>
    <row r="715" spans="1:10" x14ac:dyDescent="0.2">
      <c r="A715" s="42">
        <v>710</v>
      </c>
      <c r="B715" s="44">
        <v>41984</v>
      </c>
      <c r="C715" s="44" t="s">
        <v>14</v>
      </c>
      <c r="D715" s="44" t="s">
        <v>17</v>
      </c>
      <c r="E715" s="44" t="s">
        <v>26</v>
      </c>
      <c r="F715" s="44" t="s">
        <v>19</v>
      </c>
      <c r="G715" s="45">
        <v>784.25200442449727</v>
      </c>
      <c r="H715" s="45">
        <v>209.79770264766302</v>
      </c>
      <c r="I715" s="44">
        <v>13</v>
      </c>
      <c r="J715" s="46">
        <v>1830.1892597037029</v>
      </c>
    </row>
    <row r="716" spans="1:10" x14ac:dyDescent="0.2">
      <c r="A716" s="42">
        <v>711</v>
      </c>
      <c r="B716" s="44">
        <v>41985</v>
      </c>
      <c r="C716" s="44" t="s">
        <v>20</v>
      </c>
      <c r="D716" s="44" t="s">
        <v>10</v>
      </c>
      <c r="E716" s="44" t="s">
        <v>18</v>
      </c>
      <c r="F716" s="44" t="s">
        <v>16</v>
      </c>
      <c r="G716" s="45">
        <v>353.66299046961797</v>
      </c>
      <c r="H716" s="45">
        <v>97.886071554317269</v>
      </c>
      <c r="I716" s="44">
        <v>11</v>
      </c>
      <c r="J716" s="46">
        <v>1408.7066267861746</v>
      </c>
    </row>
    <row r="717" spans="1:10" x14ac:dyDescent="0.2">
      <c r="A717" s="42">
        <v>712</v>
      </c>
      <c r="B717" s="44">
        <v>41986</v>
      </c>
      <c r="C717" s="44" t="s">
        <v>25</v>
      </c>
      <c r="D717" s="44" t="s">
        <v>17</v>
      </c>
      <c r="E717" s="44" t="s">
        <v>12</v>
      </c>
      <c r="F717" s="44" t="s">
        <v>13</v>
      </c>
      <c r="G717" s="45">
        <v>1246.2270037920675</v>
      </c>
      <c r="H717" s="45">
        <v>336.90072379476999</v>
      </c>
      <c r="I717" s="44">
        <v>9</v>
      </c>
      <c r="J717" s="46">
        <v>1773.0027535655956</v>
      </c>
    </row>
    <row r="718" spans="1:10" x14ac:dyDescent="0.2">
      <c r="A718" s="42">
        <v>713</v>
      </c>
      <c r="B718" s="44">
        <v>41987</v>
      </c>
      <c r="C718" s="44" t="s">
        <v>11</v>
      </c>
      <c r="D718" s="44" t="s">
        <v>15</v>
      </c>
      <c r="E718" s="44" t="s">
        <v>12</v>
      </c>
      <c r="F718" s="44" t="s">
        <v>27</v>
      </c>
      <c r="G718" s="45">
        <v>697.28779549241312</v>
      </c>
      <c r="H718" s="45">
        <v>218.76590608116899</v>
      </c>
      <c r="I718" s="44">
        <v>8</v>
      </c>
      <c r="J718" s="46">
        <v>1066.2396304673482</v>
      </c>
    </row>
    <row r="719" spans="1:10" x14ac:dyDescent="0.2">
      <c r="A719" s="42">
        <v>714</v>
      </c>
      <c r="B719" s="44">
        <v>41988</v>
      </c>
      <c r="C719" s="44" t="s">
        <v>20</v>
      </c>
      <c r="D719" s="44" t="s">
        <v>15</v>
      </c>
      <c r="E719" s="44" t="s">
        <v>21</v>
      </c>
      <c r="F719" s="44" t="s">
        <v>16</v>
      </c>
      <c r="G719" s="45">
        <v>330.81168916331404</v>
      </c>
      <c r="H719" s="45">
        <v>101.11137330356465</v>
      </c>
      <c r="I719" s="44">
        <v>14</v>
      </c>
      <c r="J719" s="46">
        <v>1858.2340575487378</v>
      </c>
    </row>
    <row r="720" spans="1:10" x14ac:dyDescent="0.2">
      <c r="A720" s="42">
        <v>715</v>
      </c>
      <c r="B720" s="44">
        <v>41989</v>
      </c>
      <c r="C720" s="44" t="s">
        <v>20</v>
      </c>
      <c r="D720" s="44" t="s">
        <v>22</v>
      </c>
      <c r="E720" s="44" t="s">
        <v>24</v>
      </c>
      <c r="F720" s="44" t="s">
        <v>16</v>
      </c>
      <c r="G720" s="45">
        <v>912.56280423489716</v>
      </c>
      <c r="H720" s="45">
        <v>250.52711644357919</v>
      </c>
      <c r="I720" s="44">
        <v>8</v>
      </c>
      <c r="J720" s="46">
        <v>1579.0287516851777</v>
      </c>
    </row>
    <row r="721" spans="1:10" x14ac:dyDescent="0.2">
      <c r="A721" s="42">
        <v>716</v>
      </c>
      <c r="B721" s="44">
        <v>41990</v>
      </c>
      <c r="C721" s="44" t="s">
        <v>14</v>
      </c>
      <c r="D721" s="44" t="s">
        <v>17</v>
      </c>
      <c r="E721" s="44" t="s">
        <v>21</v>
      </c>
      <c r="F721" s="44" t="s">
        <v>19</v>
      </c>
      <c r="G721" s="45">
        <v>1182.0450295906189</v>
      </c>
      <c r="H721" s="45">
        <v>359.07942922437479</v>
      </c>
      <c r="I721" s="44">
        <v>5</v>
      </c>
      <c r="J721" s="46">
        <v>1260.2061093493094</v>
      </c>
    </row>
    <row r="722" spans="1:10" x14ac:dyDescent="0.2">
      <c r="A722" s="42">
        <v>717</v>
      </c>
      <c r="B722" s="44">
        <v>41991</v>
      </c>
      <c r="C722" s="44" t="s">
        <v>29</v>
      </c>
      <c r="D722" s="44" t="s">
        <v>22</v>
      </c>
      <c r="E722" s="44" t="s">
        <v>12</v>
      </c>
      <c r="F722" s="44" t="s">
        <v>16</v>
      </c>
      <c r="G722" s="45">
        <v>643.90598874436432</v>
      </c>
      <c r="H722" s="45">
        <v>193.55950717751145</v>
      </c>
      <c r="I722" s="44">
        <v>6</v>
      </c>
      <c r="J722" s="46">
        <v>1045.29312096587</v>
      </c>
    </row>
    <row r="723" spans="1:10" x14ac:dyDescent="0.2">
      <c r="A723" s="42">
        <v>718</v>
      </c>
      <c r="B723" s="44">
        <v>41992</v>
      </c>
      <c r="C723" s="44" t="s">
        <v>25</v>
      </c>
      <c r="D723" s="44" t="s">
        <v>23</v>
      </c>
      <c r="E723" s="44" t="s">
        <v>24</v>
      </c>
      <c r="F723" s="44" t="s">
        <v>27</v>
      </c>
      <c r="G723" s="45">
        <v>660.01570088288145</v>
      </c>
      <c r="H723" s="45">
        <v>205.44722454790897</v>
      </c>
      <c r="I723" s="44">
        <v>12</v>
      </c>
      <c r="J723" s="46">
        <v>1662.610560856205</v>
      </c>
    </row>
    <row r="724" spans="1:10" x14ac:dyDescent="0.2">
      <c r="A724" s="42">
        <v>719</v>
      </c>
      <c r="B724" s="44">
        <v>41993</v>
      </c>
      <c r="C724" s="44" t="s">
        <v>29</v>
      </c>
      <c r="D724" s="44" t="s">
        <v>22</v>
      </c>
      <c r="E724" s="44" t="s">
        <v>24</v>
      </c>
      <c r="F724" s="44" t="s">
        <v>13</v>
      </c>
      <c r="G724" s="45">
        <v>1204.5887507892053</v>
      </c>
      <c r="H724" s="45">
        <v>329.90364235372664</v>
      </c>
      <c r="I724" s="44">
        <v>14</v>
      </c>
      <c r="J724" s="46">
        <v>1727.0354646203573</v>
      </c>
    </row>
    <row r="725" spans="1:10" x14ac:dyDescent="0.2">
      <c r="A725" s="42">
        <v>720</v>
      </c>
      <c r="B725" s="44">
        <v>41994</v>
      </c>
      <c r="C725" s="44" t="s">
        <v>20</v>
      </c>
      <c r="D725" s="44" t="s">
        <v>10</v>
      </c>
      <c r="E725" s="44" t="s">
        <v>21</v>
      </c>
      <c r="F725" s="44" t="s">
        <v>28</v>
      </c>
      <c r="G725" s="45">
        <v>1225.3383057172027</v>
      </c>
      <c r="H725" s="45">
        <v>383.45905108522419</v>
      </c>
      <c r="I725" s="44">
        <v>13</v>
      </c>
      <c r="J725" s="46">
        <v>1042.8596924488379</v>
      </c>
    </row>
    <row r="726" spans="1:10" x14ac:dyDescent="0.2">
      <c r="A726" s="42">
        <v>721</v>
      </c>
      <c r="B726" s="44">
        <v>41995</v>
      </c>
      <c r="C726" s="44" t="s">
        <v>25</v>
      </c>
      <c r="D726" s="44" t="s">
        <v>15</v>
      </c>
      <c r="E726" s="44" t="s">
        <v>18</v>
      </c>
      <c r="F726" s="44" t="s">
        <v>13</v>
      </c>
      <c r="G726" s="45">
        <v>1247.9054627069843</v>
      </c>
      <c r="H726" s="45">
        <v>367.56283233157365</v>
      </c>
      <c r="I726" s="44">
        <v>7</v>
      </c>
      <c r="J726" s="46">
        <v>1490.6840720380546</v>
      </c>
    </row>
    <row r="727" spans="1:10" x14ac:dyDescent="0.2">
      <c r="A727" s="42">
        <v>722</v>
      </c>
      <c r="B727" s="44">
        <v>41996</v>
      </c>
      <c r="C727" s="44" t="s">
        <v>14</v>
      </c>
      <c r="D727" s="44" t="s">
        <v>22</v>
      </c>
      <c r="E727" s="44" t="s">
        <v>18</v>
      </c>
      <c r="F727" s="44" t="s">
        <v>28</v>
      </c>
      <c r="G727" s="45">
        <v>548.89821664124236</v>
      </c>
      <c r="H727" s="45">
        <v>163.04232850918339</v>
      </c>
      <c r="I727" s="44">
        <v>11</v>
      </c>
      <c r="J727" s="46">
        <v>1862.9580862752543</v>
      </c>
    </row>
    <row r="728" spans="1:10" x14ac:dyDescent="0.2">
      <c r="A728" s="42">
        <v>723</v>
      </c>
      <c r="B728" s="44">
        <v>41997</v>
      </c>
      <c r="C728" s="44" t="s">
        <v>29</v>
      </c>
      <c r="D728" s="44" t="s">
        <v>22</v>
      </c>
      <c r="E728" s="44" t="s">
        <v>26</v>
      </c>
      <c r="F728" s="44" t="s">
        <v>19</v>
      </c>
      <c r="G728" s="45">
        <v>681.69032752135058</v>
      </c>
      <c r="H728" s="45">
        <v>207.64401856592463</v>
      </c>
      <c r="I728" s="44">
        <v>12</v>
      </c>
      <c r="J728" s="46">
        <v>1678.2369814062431</v>
      </c>
    </row>
    <row r="729" spans="1:10" x14ac:dyDescent="0.2">
      <c r="A729" s="42">
        <v>724</v>
      </c>
      <c r="B729" s="44">
        <v>41998</v>
      </c>
      <c r="C729" s="44" t="s">
        <v>25</v>
      </c>
      <c r="D729" s="44" t="s">
        <v>23</v>
      </c>
      <c r="E729" s="44" t="s">
        <v>26</v>
      </c>
      <c r="F729" s="44" t="s">
        <v>28</v>
      </c>
      <c r="G729" s="45">
        <v>1286.8044623648891</v>
      </c>
      <c r="H729" s="45">
        <v>380.76234472095842</v>
      </c>
      <c r="I729" s="44">
        <v>6</v>
      </c>
      <c r="J729" s="46">
        <v>1257.3422989467515</v>
      </c>
    </row>
    <row r="730" spans="1:10" x14ac:dyDescent="0.2">
      <c r="A730" s="42">
        <v>725</v>
      </c>
      <c r="B730" s="44">
        <v>41999</v>
      </c>
      <c r="C730" s="44" t="s">
        <v>11</v>
      </c>
      <c r="D730" s="44" t="s">
        <v>15</v>
      </c>
      <c r="E730" s="44" t="s">
        <v>12</v>
      </c>
      <c r="F730" s="44" t="s">
        <v>19</v>
      </c>
      <c r="G730" s="45">
        <v>1167.5304847212219</v>
      </c>
      <c r="H730" s="45">
        <v>322.71811978406811</v>
      </c>
      <c r="I730" s="44">
        <v>10</v>
      </c>
      <c r="J730" s="46">
        <v>1220.4129413743656</v>
      </c>
    </row>
    <row r="731" spans="1:10" x14ac:dyDescent="0.2">
      <c r="A731" s="42">
        <v>726</v>
      </c>
      <c r="B731" s="44">
        <v>42000</v>
      </c>
      <c r="C731" s="44" t="s">
        <v>14</v>
      </c>
      <c r="D731" s="44" t="s">
        <v>23</v>
      </c>
      <c r="E731" s="44" t="s">
        <v>12</v>
      </c>
      <c r="F731" s="44" t="s">
        <v>19</v>
      </c>
      <c r="G731" s="45">
        <v>1184.8669831439013</v>
      </c>
      <c r="H731" s="45">
        <v>343.017122863059</v>
      </c>
      <c r="I731" s="44">
        <v>6</v>
      </c>
      <c r="J731" s="46">
        <v>1285.2053285626505</v>
      </c>
    </row>
    <row r="732" spans="1:10" x14ac:dyDescent="0.2">
      <c r="A732" s="42">
        <v>727</v>
      </c>
      <c r="B732" s="44">
        <v>42001</v>
      </c>
      <c r="C732" s="44" t="s">
        <v>14</v>
      </c>
      <c r="D732" s="44" t="s">
        <v>22</v>
      </c>
      <c r="E732" s="44" t="s">
        <v>21</v>
      </c>
      <c r="F732" s="44" t="s">
        <v>13</v>
      </c>
      <c r="G732" s="45">
        <v>1054.9555356190122</v>
      </c>
      <c r="H732" s="45">
        <v>312.77544918650335</v>
      </c>
      <c r="I732" s="44">
        <v>14</v>
      </c>
      <c r="J732" s="46">
        <v>1969.6886698743886</v>
      </c>
    </row>
    <row r="733" spans="1:10" x14ac:dyDescent="0.2">
      <c r="A733" s="42">
        <v>728</v>
      </c>
      <c r="B733" s="44">
        <v>42002</v>
      </c>
      <c r="C733" s="44" t="s">
        <v>11</v>
      </c>
      <c r="D733" s="44" t="s">
        <v>23</v>
      </c>
      <c r="E733" s="44" t="s">
        <v>24</v>
      </c>
      <c r="F733" s="44" t="s">
        <v>19</v>
      </c>
      <c r="G733" s="45">
        <v>1053.1442970787923</v>
      </c>
      <c r="H733" s="45">
        <v>323.3926321586153</v>
      </c>
      <c r="I733" s="44">
        <v>7</v>
      </c>
      <c r="J733" s="46">
        <v>1604.708696003087</v>
      </c>
    </row>
    <row r="734" spans="1:10" x14ac:dyDescent="0.2">
      <c r="A734" s="42">
        <v>729</v>
      </c>
      <c r="B734" s="44">
        <v>42003</v>
      </c>
      <c r="C734" s="44" t="s">
        <v>25</v>
      </c>
      <c r="D734" s="44" t="s">
        <v>17</v>
      </c>
      <c r="E734" s="44" t="s">
        <v>21</v>
      </c>
      <c r="F734" s="44" t="s">
        <v>19</v>
      </c>
      <c r="G734" s="45">
        <v>384.14501325130459</v>
      </c>
      <c r="H734" s="45">
        <v>113.31321640772327</v>
      </c>
      <c r="I734" s="44">
        <v>14</v>
      </c>
      <c r="J734" s="46">
        <v>1743.1198667015187</v>
      </c>
    </row>
    <row r="735" spans="1:10" x14ac:dyDescent="0.2">
      <c r="A735" s="42">
        <v>730</v>
      </c>
      <c r="B735" s="44">
        <v>42004</v>
      </c>
      <c r="C735" s="44" t="s">
        <v>14</v>
      </c>
      <c r="D735" s="44" t="s">
        <v>15</v>
      </c>
      <c r="E735" s="44" t="s">
        <v>24</v>
      </c>
      <c r="F735" s="44" t="s">
        <v>19</v>
      </c>
      <c r="G735" s="45">
        <v>1210.1449656139559</v>
      </c>
      <c r="H735" s="45">
        <v>365.76839093242097</v>
      </c>
      <c r="I735" s="44">
        <v>6</v>
      </c>
      <c r="J735" s="46">
        <v>1988.8985381703819</v>
      </c>
    </row>
    <row r="736" spans="1:10" x14ac:dyDescent="0.2">
      <c r="A736" s="42">
        <v>731</v>
      </c>
      <c r="B736" s="44">
        <v>42005</v>
      </c>
      <c r="C736" s="44" t="s">
        <v>25</v>
      </c>
      <c r="D736" s="44" t="s">
        <v>10</v>
      </c>
      <c r="E736" s="44" t="s">
        <v>12</v>
      </c>
      <c r="F736" s="44" t="s">
        <v>13</v>
      </c>
      <c r="G736" s="45">
        <v>1248.9164208526856</v>
      </c>
      <c r="H736" s="45">
        <v>363.40321790293353</v>
      </c>
      <c r="I736" s="44">
        <v>6</v>
      </c>
      <c r="J736" s="46">
        <v>1878.6325873573201</v>
      </c>
    </row>
    <row r="737" spans="1:10" x14ac:dyDescent="0.2">
      <c r="A737" s="42">
        <v>732</v>
      </c>
      <c r="B737" s="44">
        <v>42006</v>
      </c>
      <c r="C737" s="44" t="s">
        <v>29</v>
      </c>
      <c r="D737" s="44" t="s">
        <v>15</v>
      </c>
      <c r="E737" s="44" t="s">
        <v>18</v>
      </c>
      <c r="F737" s="44" t="s">
        <v>27</v>
      </c>
      <c r="G737" s="45">
        <v>515.41858902481215</v>
      </c>
      <c r="H737" s="45">
        <v>158.16366278439619</v>
      </c>
      <c r="I737" s="44">
        <v>7</v>
      </c>
      <c r="J737" s="46">
        <v>1995.2959596279334</v>
      </c>
    </row>
    <row r="738" spans="1:10" x14ac:dyDescent="0.2">
      <c r="A738" s="42">
        <v>733</v>
      </c>
      <c r="B738" s="44">
        <v>42007</v>
      </c>
      <c r="C738" s="44" t="s">
        <v>25</v>
      </c>
      <c r="D738" s="44" t="s">
        <v>23</v>
      </c>
      <c r="E738" s="44" t="s">
        <v>21</v>
      </c>
      <c r="F738" s="44" t="s">
        <v>28</v>
      </c>
      <c r="G738" s="45">
        <v>883.76211573263981</v>
      </c>
      <c r="H738" s="45">
        <v>249.17962772373087</v>
      </c>
      <c r="I738" s="44">
        <v>6</v>
      </c>
      <c r="J738" s="46">
        <v>1795.8527401274682</v>
      </c>
    </row>
    <row r="739" spans="1:10" x14ac:dyDescent="0.2">
      <c r="A739" s="42">
        <v>734</v>
      </c>
      <c r="B739" s="44">
        <v>42008</v>
      </c>
      <c r="C739" s="44" t="s">
        <v>14</v>
      </c>
      <c r="D739" s="44" t="s">
        <v>23</v>
      </c>
      <c r="E739" s="44" t="s">
        <v>18</v>
      </c>
      <c r="F739" s="44" t="s">
        <v>27</v>
      </c>
      <c r="G739" s="45">
        <v>1129.9122554972428</v>
      </c>
      <c r="H739" s="45">
        <v>343.47006294840236</v>
      </c>
      <c r="I739" s="44">
        <v>10</v>
      </c>
      <c r="J739" s="46">
        <v>1389.0314665266924</v>
      </c>
    </row>
    <row r="740" spans="1:10" x14ac:dyDescent="0.2">
      <c r="A740" s="42">
        <v>735</v>
      </c>
      <c r="B740" s="44">
        <v>42009</v>
      </c>
      <c r="C740" s="44" t="s">
        <v>29</v>
      </c>
      <c r="D740" s="44" t="s">
        <v>23</v>
      </c>
      <c r="E740" s="44" t="s">
        <v>21</v>
      </c>
      <c r="F740" s="44" t="s">
        <v>28</v>
      </c>
      <c r="G740" s="45">
        <v>558.14414251816345</v>
      </c>
      <c r="H740" s="45">
        <v>160.32552830045606</v>
      </c>
      <c r="I740" s="44">
        <v>5</v>
      </c>
      <c r="J740" s="46">
        <v>1004.7754310253489</v>
      </c>
    </row>
    <row r="741" spans="1:10" x14ac:dyDescent="0.2">
      <c r="A741" s="42">
        <v>736</v>
      </c>
      <c r="B741" s="44">
        <v>42010</v>
      </c>
      <c r="C741" s="44" t="s">
        <v>25</v>
      </c>
      <c r="D741" s="44" t="s">
        <v>23</v>
      </c>
      <c r="E741" s="44" t="s">
        <v>26</v>
      </c>
      <c r="F741" s="44" t="s">
        <v>19</v>
      </c>
      <c r="G741" s="45">
        <v>524.8728118805243</v>
      </c>
      <c r="H741" s="45">
        <v>157.12625244920466</v>
      </c>
      <c r="I741" s="44">
        <v>8</v>
      </c>
      <c r="J741" s="46">
        <v>1818.2163890559705</v>
      </c>
    </row>
    <row r="742" spans="1:10" x14ac:dyDescent="0.2">
      <c r="A742" s="42">
        <v>737</v>
      </c>
      <c r="B742" s="44">
        <v>42011</v>
      </c>
      <c r="C742" s="44" t="s">
        <v>11</v>
      </c>
      <c r="D742" s="44" t="s">
        <v>17</v>
      </c>
      <c r="E742" s="44" t="s">
        <v>24</v>
      </c>
      <c r="F742" s="44" t="s">
        <v>28</v>
      </c>
      <c r="G742" s="45">
        <v>786.59659278384675</v>
      </c>
      <c r="H742" s="45">
        <v>211.45544189825929</v>
      </c>
      <c r="I742" s="44">
        <v>6</v>
      </c>
      <c r="J742" s="46">
        <v>1942.0938196010629</v>
      </c>
    </row>
    <row r="743" spans="1:10" x14ac:dyDescent="0.2">
      <c r="A743" s="42">
        <v>738</v>
      </c>
      <c r="B743" s="44">
        <v>42012</v>
      </c>
      <c r="C743" s="44" t="s">
        <v>29</v>
      </c>
      <c r="D743" s="44" t="s">
        <v>22</v>
      </c>
      <c r="E743" s="44" t="s">
        <v>18</v>
      </c>
      <c r="F743" s="44" t="s">
        <v>13</v>
      </c>
      <c r="G743" s="45">
        <v>930.0077311258043</v>
      </c>
      <c r="H743" s="45">
        <v>270.50457766965451</v>
      </c>
      <c r="I743" s="44">
        <v>6</v>
      </c>
      <c r="J743" s="46">
        <v>1950.2648603599591</v>
      </c>
    </row>
    <row r="744" spans="1:10" x14ac:dyDescent="0.2">
      <c r="A744" s="42">
        <v>739</v>
      </c>
      <c r="B744" s="44">
        <v>42013</v>
      </c>
      <c r="C744" s="44" t="s">
        <v>14</v>
      </c>
      <c r="D744" s="44" t="s">
        <v>17</v>
      </c>
      <c r="E744" s="44" t="s">
        <v>24</v>
      </c>
      <c r="F744" s="44" t="s">
        <v>19</v>
      </c>
      <c r="G744" s="45">
        <v>433.77356023379883</v>
      </c>
      <c r="H744" s="45">
        <v>114.98170352677491</v>
      </c>
      <c r="I744" s="44">
        <v>10</v>
      </c>
      <c r="J744" s="46">
        <v>1952.3878865236454</v>
      </c>
    </row>
    <row r="745" spans="1:10" x14ac:dyDescent="0.2">
      <c r="A745" s="42">
        <v>740</v>
      </c>
      <c r="B745" s="44">
        <v>42014</v>
      </c>
      <c r="C745" s="44" t="s">
        <v>20</v>
      </c>
      <c r="D745" s="44" t="s">
        <v>23</v>
      </c>
      <c r="E745" s="44" t="s">
        <v>26</v>
      </c>
      <c r="F745" s="44" t="s">
        <v>27</v>
      </c>
      <c r="G745" s="45">
        <v>955.28426918252626</v>
      </c>
      <c r="H745" s="45">
        <v>289.36203618504521</v>
      </c>
      <c r="I745" s="44">
        <v>13</v>
      </c>
      <c r="J745" s="46">
        <v>1187.9788449621556</v>
      </c>
    </row>
    <row r="746" spans="1:10" x14ac:dyDescent="0.2">
      <c r="A746" s="42">
        <v>741</v>
      </c>
      <c r="B746" s="44">
        <v>42015</v>
      </c>
      <c r="C746" s="44" t="s">
        <v>29</v>
      </c>
      <c r="D746" s="44" t="s">
        <v>17</v>
      </c>
      <c r="E746" s="44" t="s">
        <v>18</v>
      </c>
      <c r="F746" s="44" t="s">
        <v>19</v>
      </c>
      <c r="G746" s="45">
        <v>1025.0327207878788</v>
      </c>
      <c r="H746" s="45">
        <v>310.46590080971168</v>
      </c>
      <c r="I746" s="44">
        <v>8</v>
      </c>
      <c r="J746" s="46">
        <v>1455.0665136343357</v>
      </c>
    </row>
    <row r="747" spans="1:10" x14ac:dyDescent="0.2">
      <c r="A747" s="42">
        <v>742</v>
      </c>
      <c r="B747" s="44">
        <v>42016</v>
      </c>
      <c r="C747" s="44" t="s">
        <v>29</v>
      </c>
      <c r="D747" s="44" t="s">
        <v>23</v>
      </c>
      <c r="E747" s="44" t="s">
        <v>24</v>
      </c>
      <c r="F747" s="44" t="s">
        <v>27</v>
      </c>
      <c r="G747" s="45">
        <v>1028.9861394130996</v>
      </c>
      <c r="H747" s="45">
        <v>302.73812403307448</v>
      </c>
      <c r="I747" s="44">
        <v>11</v>
      </c>
      <c r="J747" s="46">
        <v>1890.6115702992975</v>
      </c>
    </row>
    <row r="748" spans="1:10" x14ac:dyDescent="0.2">
      <c r="A748" s="42">
        <v>743</v>
      </c>
      <c r="B748" s="44">
        <v>42017</v>
      </c>
      <c r="C748" s="44" t="s">
        <v>29</v>
      </c>
      <c r="D748" s="44" t="s">
        <v>22</v>
      </c>
      <c r="E748" s="44" t="s">
        <v>18</v>
      </c>
      <c r="F748" s="44" t="s">
        <v>19</v>
      </c>
      <c r="G748" s="45">
        <v>796.01035223014969</v>
      </c>
      <c r="H748" s="45">
        <v>231.99706799711504</v>
      </c>
      <c r="I748" s="44">
        <v>9</v>
      </c>
      <c r="J748" s="46">
        <v>1869.5714172405865</v>
      </c>
    </row>
    <row r="749" spans="1:10" x14ac:dyDescent="0.2">
      <c r="A749" s="42">
        <v>744</v>
      </c>
      <c r="B749" s="44">
        <v>42018</v>
      </c>
      <c r="C749" s="44" t="s">
        <v>14</v>
      </c>
      <c r="D749" s="44" t="s">
        <v>22</v>
      </c>
      <c r="E749" s="44" t="s">
        <v>12</v>
      </c>
      <c r="F749" s="44" t="s">
        <v>27</v>
      </c>
      <c r="G749" s="45">
        <v>1289.3414862492693</v>
      </c>
      <c r="H749" s="45">
        <v>376.10500223741508</v>
      </c>
      <c r="I749" s="44">
        <v>7</v>
      </c>
      <c r="J749" s="46">
        <v>1822.7398998831204</v>
      </c>
    </row>
    <row r="750" spans="1:10" x14ac:dyDescent="0.2">
      <c r="A750" s="42">
        <v>745</v>
      </c>
      <c r="B750" s="44">
        <v>42019</v>
      </c>
      <c r="C750" s="44" t="s">
        <v>20</v>
      </c>
      <c r="D750" s="44" t="s">
        <v>15</v>
      </c>
      <c r="E750" s="44" t="s">
        <v>21</v>
      </c>
      <c r="F750" s="44" t="s">
        <v>27</v>
      </c>
      <c r="G750" s="45">
        <v>638.90285979425857</v>
      </c>
      <c r="H750" s="45">
        <v>187.71966029640427</v>
      </c>
      <c r="I750" s="44">
        <v>6</v>
      </c>
      <c r="J750" s="46">
        <v>1560.2162843526116</v>
      </c>
    </row>
    <row r="751" spans="1:10" x14ac:dyDescent="0.2">
      <c r="A751" s="42">
        <v>746</v>
      </c>
      <c r="B751" s="44">
        <v>42020</v>
      </c>
      <c r="C751" s="44" t="s">
        <v>25</v>
      </c>
      <c r="D751" s="44" t="s">
        <v>17</v>
      </c>
      <c r="E751" s="44" t="s">
        <v>26</v>
      </c>
      <c r="F751" s="44" t="s">
        <v>16</v>
      </c>
      <c r="G751" s="45">
        <v>1207.0771242467813</v>
      </c>
      <c r="H751" s="45">
        <v>357.03918358098412</v>
      </c>
      <c r="I751" s="44">
        <v>11</v>
      </c>
      <c r="J751" s="46">
        <v>1184.3015887135325</v>
      </c>
    </row>
    <row r="752" spans="1:10" x14ac:dyDescent="0.2">
      <c r="A752" s="42">
        <v>747</v>
      </c>
      <c r="B752" s="44">
        <v>42021</v>
      </c>
      <c r="C752" s="44" t="s">
        <v>20</v>
      </c>
      <c r="D752" s="44" t="s">
        <v>22</v>
      </c>
      <c r="E752" s="44" t="s">
        <v>12</v>
      </c>
      <c r="F752" s="44" t="s">
        <v>13</v>
      </c>
      <c r="G752" s="45">
        <v>802.79483280805789</v>
      </c>
      <c r="H752" s="45">
        <v>219.13810303532262</v>
      </c>
      <c r="I752" s="44">
        <v>9</v>
      </c>
      <c r="J752" s="46">
        <v>1713.7955460638004</v>
      </c>
    </row>
    <row r="753" spans="1:10" x14ac:dyDescent="0.2">
      <c r="A753" s="42">
        <v>748</v>
      </c>
      <c r="B753" s="44">
        <v>42022</v>
      </c>
      <c r="C753" s="44" t="s">
        <v>14</v>
      </c>
      <c r="D753" s="44" t="s">
        <v>10</v>
      </c>
      <c r="E753" s="44" t="s">
        <v>24</v>
      </c>
      <c r="F753" s="44" t="s">
        <v>16</v>
      </c>
      <c r="G753" s="45">
        <v>1111.0497836418954</v>
      </c>
      <c r="H753" s="45">
        <v>323.94057181726072</v>
      </c>
      <c r="I753" s="44">
        <v>11</v>
      </c>
      <c r="J753" s="46">
        <v>1522.7436096927036</v>
      </c>
    </row>
    <row r="754" spans="1:10" x14ac:dyDescent="0.2">
      <c r="A754" s="42">
        <v>749</v>
      </c>
      <c r="B754" s="44">
        <v>42023</v>
      </c>
      <c r="C754" s="44" t="s">
        <v>25</v>
      </c>
      <c r="D754" s="44" t="s">
        <v>23</v>
      </c>
      <c r="E754" s="44" t="s">
        <v>18</v>
      </c>
      <c r="F754" s="44" t="s">
        <v>13</v>
      </c>
      <c r="G754" s="45">
        <v>1110.9370029342572</v>
      </c>
      <c r="H754" s="45">
        <v>317.92977439964557</v>
      </c>
      <c r="I754" s="44">
        <v>12</v>
      </c>
      <c r="J754" s="46">
        <v>1520.9086529820563</v>
      </c>
    </row>
    <row r="755" spans="1:10" x14ac:dyDescent="0.2">
      <c r="A755" s="42">
        <v>750</v>
      </c>
      <c r="B755" s="44">
        <v>42024</v>
      </c>
      <c r="C755" s="44" t="s">
        <v>25</v>
      </c>
      <c r="D755" s="44" t="s">
        <v>23</v>
      </c>
      <c r="E755" s="44" t="s">
        <v>21</v>
      </c>
      <c r="F755" s="44" t="s">
        <v>13</v>
      </c>
      <c r="G755" s="45">
        <v>1246.4875373038799</v>
      </c>
      <c r="H755" s="45">
        <v>371.79176116943961</v>
      </c>
      <c r="I755" s="44">
        <v>9</v>
      </c>
      <c r="J755" s="46">
        <v>1380.656466517536</v>
      </c>
    </row>
    <row r="756" spans="1:10" x14ac:dyDescent="0.2">
      <c r="A756" s="42">
        <v>751</v>
      </c>
      <c r="B756" s="44">
        <v>42025</v>
      </c>
      <c r="C756" s="44" t="s">
        <v>11</v>
      </c>
      <c r="D756" s="44" t="s">
        <v>17</v>
      </c>
      <c r="E756" s="44" t="s">
        <v>18</v>
      </c>
      <c r="F756" s="44" t="s">
        <v>28</v>
      </c>
      <c r="G756" s="45">
        <v>373.4482756970458</v>
      </c>
      <c r="H756" s="45">
        <v>109.1746647483773</v>
      </c>
      <c r="I756" s="44">
        <v>12</v>
      </c>
      <c r="J756" s="46">
        <v>1524.8412161127649</v>
      </c>
    </row>
    <row r="757" spans="1:10" x14ac:dyDescent="0.2">
      <c r="A757" s="42">
        <v>752</v>
      </c>
      <c r="B757" s="44">
        <v>42026</v>
      </c>
      <c r="C757" s="44" t="s">
        <v>20</v>
      </c>
      <c r="D757" s="44" t="s">
        <v>15</v>
      </c>
      <c r="E757" s="44" t="s">
        <v>21</v>
      </c>
      <c r="F757" s="44" t="s">
        <v>28</v>
      </c>
      <c r="G757" s="45">
        <v>775.53079249750431</v>
      </c>
      <c r="H757" s="45">
        <v>220.99681026690553</v>
      </c>
      <c r="I757" s="44">
        <v>6</v>
      </c>
      <c r="J757" s="46">
        <v>1882.9799732634194</v>
      </c>
    </row>
    <row r="758" spans="1:10" x14ac:dyDescent="0.2">
      <c r="A758" s="42">
        <v>753</v>
      </c>
      <c r="B758" s="44">
        <v>42027</v>
      </c>
      <c r="C758" s="44" t="s">
        <v>20</v>
      </c>
      <c r="D758" s="44" t="s">
        <v>22</v>
      </c>
      <c r="E758" s="44" t="s">
        <v>12</v>
      </c>
      <c r="F758" s="44" t="s">
        <v>27</v>
      </c>
      <c r="G758" s="45">
        <v>706.14770453324707</v>
      </c>
      <c r="H758" s="45">
        <v>222.01048051405752</v>
      </c>
      <c r="I758" s="44">
        <v>12</v>
      </c>
      <c r="J758" s="46">
        <v>1192.8130688844317</v>
      </c>
    </row>
    <row r="759" spans="1:10" x14ac:dyDescent="0.2">
      <c r="A759" s="42">
        <v>754</v>
      </c>
      <c r="B759" s="44">
        <v>42028</v>
      </c>
      <c r="C759" s="44" t="s">
        <v>14</v>
      </c>
      <c r="D759" s="44" t="s">
        <v>23</v>
      </c>
      <c r="E759" s="44" t="s">
        <v>24</v>
      </c>
      <c r="F759" s="44" t="s">
        <v>19</v>
      </c>
      <c r="G759" s="45">
        <v>653.85225502180015</v>
      </c>
      <c r="H759" s="45">
        <v>186.16231532397597</v>
      </c>
      <c r="I759" s="44">
        <v>13</v>
      </c>
      <c r="J759" s="46">
        <v>1707.8491999651505</v>
      </c>
    </row>
    <row r="760" spans="1:10" x14ac:dyDescent="0.2">
      <c r="A760" s="42">
        <v>755</v>
      </c>
      <c r="B760" s="44">
        <v>42029</v>
      </c>
      <c r="C760" s="44" t="s">
        <v>29</v>
      </c>
      <c r="D760" s="44" t="s">
        <v>10</v>
      </c>
      <c r="E760" s="44" t="s">
        <v>26</v>
      </c>
      <c r="F760" s="44" t="s">
        <v>28</v>
      </c>
      <c r="G760" s="45">
        <v>1289.6805161063517</v>
      </c>
      <c r="H760" s="45">
        <v>397.45862163558792</v>
      </c>
      <c r="I760" s="44">
        <v>8</v>
      </c>
      <c r="J760" s="46">
        <v>1798.0150033825287</v>
      </c>
    </row>
    <row r="761" spans="1:10" x14ac:dyDescent="0.2">
      <c r="A761" s="42">
        <v>756</v>
      </c>
      <c r="B761" s="44">
        <v>42030</v>
      </c>
      <c r="C761" s="44" t="s">
        <v>11</v>
      </c>
      <c r="D761" s="44" t="s">
        <v>15</v>
      </c>
      <c r="E761" s="44" t="s">
        <v>12</v>
      </c>
      <c r="F761" s="44" t="s">
        <v>27</v>
      </c>
      <c r="G761" s="45">
        <v>997.55857202961249</v>
      </c>
      <c r="H761" s="45">
        <v>310.94214436419645</v>
      </c>
      <c r="I761" s="44">
        <v>11</v>
      </c>
      <c r="J761" s="46">
        <v>1053.5571428276178</v>
      </c>
    </row>
    <row r="762" spans="1:10" x14ac:dyDescent="0.2">
      <c r="A762" s="42">
        <v>757</v>
      </c>
      <c r="B762" s="44">
        <v>42031</v>
      </c>
      <c r="C762" s="44" t="s">
        <v>25</v>
      </c>
      <c r="D762" s="44" t="s">
        <v>23</v>
      </c>
      <c r="E762" s="44" t="s">
        <v>24</v>
      </c>
      <c r="F762" s="44" t="s">
        <v>19</v>
      </c>
      <c r="G762" s="45">
        <v>446.40814752452292</v>
      </c>
      <c r="H762" s="45">
        <v>120.21199649573825</v>
      </c>
      <c r="I762" s="44">
        <v>8</v>
      </c>
      <c r="J762" s="46">
        <v>1864.8161401789989</v>
      </c>
    </row>
    <row r="763" spans="1:10" x14ac:dyDescent="0.2">
      <c r="A763" s="42">
        <v>758</v>
      </c>
      <c r="B763" s="44">
        <v>42032</v>
      </c>
      <c r="C763" s="44" t="s">
        <v>11</v>
      </c>
      <c r="D763" s="44" t="s">
        <v>10</v>
      </c>
      <c r="E763" s="44" t="s">
        <v>26</v>
      </c>
      <c r="F763" s="44" t="s">
        <v>27</v>
      </c>
      <c r="G763" s="45">
        <v>413.01249253171636</v>
      </c>
      <c r="H763" s="45">
        <v>111.6582609458578</v>
      </c>
      <c r="I763" s="44">
        <v>7</v>
      </c>
      <c r="J763" s="46">
        <v>1125.7475191925332</v>
      </c>
    </row>
    <row r="764" spans="1:10" x14ac:dyDescent="0.2">
      <c r="A764" s="42">
        <v>759</v>
      </c>
      <c r="B764" s="44">
        <v>42033</v>
      </c>
      <c r="C764" s="44" t="s">
        <v>25</v>
      </c>
      <c r="D764" s="44" t="s">
        <v>22</v>
      </c>
      <c r="E764" s="44" t="s">
        <v>21</v>
      </c>
      <c r="F764" s="44" t="s">
        <v>27</v>
      </c>
      <c r="G764" s="45">
        <v>925.85375175040053</v>
      </c>
      <c r="H764" s="45">
        <v>278.72933395038393</v>
      </c>
      <c r="I764" s="44">
        <v>8</v>
      </c>
      <c r="J764" s="46">
        <v>1890.6052625698824</v>
      </c>
    </row>
    <row r="765" spans="1:10" x14ac:dyDescent="0.2">
      <c r="A765" s="42">
        <v>760</v>
      </c>
      <c r="B765" s="44">
        <v>42034</v>
      </c>
      <c r="C765" s="44" t="s">
        <v>14</v>
      </c>
      <c r="D765" s="44" t="s">
        <v>23</v>
      </c>
      <c r="E765" s="44" t="s">
        <v>24</v>
      </c>
      <c r="F765" s="44" t="s">
        <v>13</v>
      </c>
      <c r="G765" s="45">
        <v>882.11570799550748</v>
      </c>
      <c r="H765" s="45">
        <v>241.24520374658695</v>
      </c>
      <c r="I765" s="44">
        <v>12</v>
      </c>
      <c r="J765" s="46">
        <v>1344.8830836384484</v>
      </c>
    </row>
    <row r="766" spans="1:10" x14ac:dyDescent="0.2">
      <c r="A766" s="42">
        <v>761</v>
      </c>
      <c r="B766" s="44">
        <v>42035</v>
      </c>
      <c r="C766" s="44" t="s">
        <v>11</v>
      </c>
      <c r="D766" s="44" t="s">
        <v>15</v>
      </c>
      <c r="E766" s="44" t="s">
        <v>26</v>
      </c>
      <c r="F766" s="44" t="s">
        <v>19</v>
      </c>
      <c r="G766" s="45">
        <v>1122.8122524499368</v>
      </c>
      <c r="H766" s="45">
        <v>300.3780073809823</v>
      </c>
      <c r="I766" s="44">
        <v>12</v>
      </c>
      <c r="J766" s="46">
        <v>1718.5133413005076</v>
      </c>
    </row>
    <row r="767" spans="1:10" x14ac:dyDescent="0.2">
      <c r="A767" s="42">
        <v>762</v>
      </c>
      <c r="B767" s="44">
        <v>42036</v>
      </c>
      <c r="C767" s="44" t="s">
        <v>11</v>
      </c>
      <c r="D767" s="44" t="s">
        <v>15</v>
      </c>
      <c r="E767" s="44" t="s">
        <v>24</v>
      </c>
      <c r="F767" s="44" t="s">
        <v>28</v>
      </c>
      <c r="G767" s="45">
        <v>566.74871078001297</v>
      </c>
      <c r="H767" s="45">
        <v>177.12074832124222</v>
      </c>
      <c r="I767" s="44">
        <v>7</v>
      </c>
      <c r="J767" s="46">
        <v>1227.4897493903095</v>
      </c>
    </row>
    <row r="768" spans="1:10" x14ac:dyDescent="0.2">
      <c r="A768" s="42">
        <v>763</v>
      </c>
      <c r="B768" s="44">
        <v>42037</v>
      </c>
      <c r="C768" s="44" t="s">
        <v>11</v>
      </c>
      <c r="D768" s="44" t="s">
        <v>17</v>
      </c>
      <c r="E768" s="44" t="s">
        <v>21</v>
      </c>
      <c r="F768" s="44" t="s">
        <v>13</v>
      </c>
      <c r="G768" s="45">
        <v>987.41683312350779</v>
      </c>
      <c r="H768" s="45">
        <v>278.05880712727031</v>
      </c>
      <c r="I768" s="44">
        <v>7</v>
      </c>
      <c r="J768" s="46">
        <v>1828.638122433746</v>
      </c>
    </row>
    <row r="769" spans="1:10" x14ac:dyDescent="0.2">
      <c r="A769" s="42">
        <v>764</v>
      </c>
      <c r="B769" s="44">
        <v>42038</v>
      </c>
      <c r="C769" s="44" t="s">
        <v>11</v>
      </c>
      <c r="D769" s="44" t="s">
        <v>17</v>
      </c>
      <c r="E769" s="44" t="s">
        <v>12</v>
      </c>
      <c r="F769" s="44" t="s">
        <v>19</v>
      </c>
      <c r="G769" s="45">
        <v>856.90649082190919</v>
      </c>
      <c r="H769" s="45">
        <v>252.35782023203905</v>
      </c>
      <c r="I769" s="44">
        <v>8</v>
      </c>
      <c r="J769" s="46">
        <v>1551.4937303800702</v>
      </c>
    </row>
    <row r="770" spans="1:10" x14ac:dyDescent="0.2">
      <c r="A770" s="42">
        <v>765</v>
      </c>
      <c r="B770" s="44">
        <v>42039</v>
      </c>
      <c r="C770" s="44" t="s">
        <v>29</v>
      </c>
      <c r="D770" s="44" t="s">
        <v>22</v>
      </c>
      <c r="E770" s="44" t="s">
        <v>12</v>
      </c>
      <c r="F770" s="44" t="s">
        <v>13</v>
      </c>
      <c r="G770" s="45">
        <v>576.07921539712345</v>
      </c>
      <c r="H770" s="45">
        <v>169.51999108073792</v>
      </c>
      <c r="I770" s="44">
        <v>9</v>
      </c>
      <c r="J770" s="46">
        <v>1745.1271976499338</v>
      </c>
    </row>
    <row r="771" spans="1:10" x14ac:dyDescent="0.2">
      <c r="A771" s="42">
        <v>766</v>
      </c>
      <c r="B771" s="44">
        <v>42040</v>
      </c>
      <c r="C771" s="44" t="s">
        <v>25</v>
      </c>
      <c r="D771" s="44" t="s">
        <v>15</v>
      </c>
      <c r="E771" s="44" t="s">
        <v>26</v>
      </c>
      <c r="F771" s="44" t="s">
        <v>28</v>
      </c>
      <c r="G771" s="45">
        <v>1056.0053205755548</v>
      </c>
      <c r="H771" s="45">
        <v>329.45150357719444</v>
      </c>
      <c r="I771" s="44">
        <v>13</v>
      </c>
      <c r="J771" s="46">
        <v>1267.250601320563</v>
      </c>
    </row>
    <row r="772" spans="1:10" x14ac:dyDescent="0.2">
      <c r="A772" s="42">
        <v>767</v>
      </c>
      <c r="B772" s="44">
        <v>42041</v>
      </c>
      <c r="C772" s="44" t="s">
        <v>14</v>
      </c>
      <c r="D772" s="44" t="s">
        <v>17</v>
      </c>
      <c r="E772" s="44" t="s">
        <v>24</v>
      </c>
      <c r="F772" s="44" t="s">
        <v>28</v>
      </c>
      <c r="G772" s="45">
        <v>344.94833709761821</v>
      </c>
      <c r="H772" s="45">
        <v>102.60394522608564</v>
      </c>
      <c r="I772" s="44">
        <v>10</v>
      </c>
      <c r="J772" s="46">
        <v>1715.9024648935235</v>
      </c>
    </row>
    <row r="773" spans="1:10" x14ac:dyDescent="0.2">
      <c r="A773" s="42">
        <v>768</v>
      </c>
      <c r="B773" s="44">
        <v>42042</v>
      </c>
      <c r="C773" s="44" t="s">
        <v>25</v>
      </c>
      <c r="D773" s="44" t="s">
        <v>15</v>
      </c>
      <c r="E773" s="44" t="s">
        <v>21</v>
      </c>
      <c r="F773" s="44" t="s">
        <v>28</v>
      </c>
      <c r="G773" s="45">
        <v>989.94046453516148</v>
      </c>
      <c r="H773" s="45">
        <v>268.10702131425444</v>
      </c>
      <c r="I773" s="44">
        <v>11</v>
      </c>
      <c r="J773" s="46">
        <v>1016.6841641230766</v>
      </c>
    </row>
    <row r="774" spans="1:10" x14ac:dyDescent="0.2">
      <c r="A774" s="42">
        <v>769</v>
      </c>
      <c r="B774" s="44">
        <v>42043</v>
      </c>
      <c r="C774" s="44" t="s">
        <v>25</v>
      </c>
      <c r="D774" s="44" t="s">
        <v>15</v>
      </c>
      <c r="E774" s="44" t="s">
        <v>18</v>
      </c>
      <c r="F774" s="44" t="s">
        <v>16</v>
      </c>
      <c r="G774" s="45">
        <v>709.5994555208506</v>
      </c>
      <c r="H774" s="45">
        <v>219.53515825092109</v>
      </c>
      <c r="I774" s="44">
        <v>6</v>
      </c>
      <c r="J774" s="46">
        <v>1401.8428903067161</v>
      </c>
    </row>
    <row r="775" spans="1:10" x14ac:dyDescent="0.2">
      <c r="A775" s="42">
        <v>770</v>
      </c>
      <c r="B775" s="44">
        <v>42044</v>
      </c>
      <c r="C775" s="44" t="s">
        <v>14</v>
      </c>
      <c r="D775" s="44" t="s">
        <v>17</v>
      </c>
      <c r="E775" s="44" t="s">
        <v>12</v>
      </c>
      <c r="F775" s="44" t="s">
        <v>16</v>
      </c>
      <c r="G775" s="45">
        <v>419.53789135177681</v>
      </c>
      <c r="H775" s="45">
        <v>115.22520011277908</v>
      </c>
      <c r="I775" s="44">
        <v>7</v>
      </c>
      <c r="J775" s="46">
        <v>1282.3902262160457</v>
      </c>
    </row>
    <row r="776" spans="1:10" x14ac:dyDescent="0.2">
      <c r="A776" s="42">
        <v>771</v>
      </c>
      <c r="B776" s="44">
        <v>42045</v>
      </c>
      <c r="C776" s="44" t="s">
        <v>29</v>
      </c>
      <c r="D776" s="44" t="s">
        <v>17</v>
      </c>
      <c r="E776" s="44" t="s">
        <v>12</v>
      </c>
      <c r="F776" s="44" t="s">
        <v>19</v>
      </c>
      <c r="G776" s="45">
        <v>1051.988909005205</v>
      </c>
      <c r="H776" s="45">
        <v>304.78234980590605</v>
      </c>
      <c r="I776" s="44">
        <v>12</v>
      </c>
      <c r="J776" s="46">
        <v>1433.3676854504497</v>
      </c>
    </row>
    <row r="777" spans="1:10" x14ac:dyDescent="0.2">
      <c r="A777" s="42">
        <v>772</v>
      </c>
      <c r="B777" s="44">
        <v>42046</v>
      </c>
      <c r="C777" s="44" t="s">
        <v>14</v>
      </c>
      <c r="D777" s="44" t="s">
        <v>22</v>
      </c>
      <c r="E777" s="44" t="s">
        <v>12</v>
      </c>
      <c r="F777" s="44" t="s">
        <v>27</v>
      </c>
      <c r="G777" s="45">
        <v>1103.4696649813814</v>
      </c>
      <c r="H777" s="45">
        <v>297.21441110900514</v>
      </c>
      <c r="I777" s="44">
        <v>12</v>
      </c>
      <c r="J777" s="46">
        <v>1168.476501508577</v>
      </c>
    </row>
    <row r="778" spans="1:10" x14ac:dyDescent="0.2">
      <c r="A778" s="42">
        <v>773</v>
      </c>
      <c r="B778" s="44">
        <v>42047</v>
      </c>
      <c r="C778" s="44" t="s">
        <v>20</v>
      </c>
      <c r="D778" s="44" t="s">
        <v>15</v>
      </c>
      <c r="E778" s="44" t="s">
        <v>24</v>
      </c>
      <c r="F778" s="44" t="s">
        <v>27</v>
      </c>
      <c r="G778" s="45">
        <v>1033.201929486055</v>
      </c>
      <c r="H778" s="45">
        <v>324.81164166824607</v>
      </c>
      <c r="I778" s="44">
        <v>7</v>
      </c>
      <c r="J778" s="46">
        <v>1834.8753438545009</v>
      </c>
    </row>
    <row r="779" spans="1:10" x14ac:dyDescent="0.2">
      <c r="A779" s="42">
        <v>774</v>
      </c>
      <c r="B779" s="44">
        <v>42048</v>
      </c>
      <c r="C779" s="44" t="s">
        <v>11</v>
      </c>
      <c r="D779" s="44" t="s">
        <v>15</v>
      </c>
      <c r="E779" s="44" t="s">
        <v>21</v>
      </c>
      <c r="F779" s="44" t="s">
        <v>27</v>
      </c>
      <c r="G779" s="45">
        <v>1284.3332743282403</v>
      </c>
      <c r="H779" s="45">
        <v>362.72231377700223</v>
      </c>
      <c r="I779" s="44">
        <v>14</v>
      </c>
      <c r="J779" s="46">
        <v>1201.230180320726</v>
      </c>
    </row>
    <row r="780" spans="1:10" x14ac:dyDescent="0.2">
      <c r="A780" s="42">
        <v>775</v>
      </c>
      <c r="B780" s="44">
        <v>42049</v>
      </c>
      <c r="C780" s="44" t="s">
        <v>14</v>
      </c>
      <c r="D780" s="44" t="s">
        <v>17</v>
      </c>
      <c r="E780" s="44" t="s">
        <v>21</v>
      </c>
      <c r="F780" s="44" t="s">
        <v>19</v>
      </c>
      <c r="G780" s="45">
        <v>768.16516417746197</v>
      </c>
      <c r="H780" s="45">
        <v>205.9222040524686</v>
      </c>
      <c r="I780" s="44">
        <v>7</v>
      </c>
      <c r="J780" s="46">
        <v>1092.2038289306875</v>
      </c>
    </row>
    <row r="781" spans="1:10" x14ac:dyDescent="0.2">
      <c r="A781" s="42">
        <v>776</v>
      </c>
      <c r="B781" s="44">
        <v>42050</v>
      </c>
      <c r="C781" s="44" t="s">
        <v>20</v>
      </c>
      <c r="D781" s="44" t="s">
        <v>17</v>
      </c>
      <c r="E781" s="44" t="s">
        <v>12</v>
      </c>
      <c r="F781" s="44" t="s">
        <v>19</v>
      </c>
      <c r="G781" s="45">
        <v>441.85979023423755</v>
      </c>
      <c r="H781" s="45">
        <v>126.2907500361637</v>
      </c>
      <c r="I781" s="44">
        <v>14</v>
      </c>
      <c r="J781" s="46">
        <v>1960.5973947159559</v>
      </c>
    </row>
    <row r="782" spans="1:10" x14ac:dyDescent="0.2">
      <c r="A782" s="42">
        <v>777</v>
      </c>
      <c r="B782" s="44">
        <v>42051</v>
      </c>
      <c r="C782" s="44" t="s">
        <v>14</v>
      </c>
      <c r="D782" s="44" t="s">
        <v>15</v>
      </c>
      <c r="E782" s="44" t="s">
        <v>12</v>
      </c>
      <c r="F782" s="44" t="s">
        <v>13</v>
      </c>
      <c r="G782" s="45">
        <v>634.42457311484304</v>
      </c>
      <c r="H782" s="45">
        <v>186.99853226966567</v>
      </c>
      <c r="I782" s="44">
        <v>7</v>
      </c>
      <c r="J782" s="46">
        <v>1816.5412703957941</v>
      </c>
    </row>
    <row r="783" spans="1:10" x14ac:dyDescent="0.2">
      <c r="A783" s="42">
        <v>778</v>
      </c>
      <c r="B783" s="44">
        <v>42052</v>
      </c>
      <c r="C783" s="44" t="s">
        <v>11</v>
      </c>
      <c r="D783" s="44" t="s">
        <v>17</v>
      </c>
      <c r="E783" s="44" t="s">
        <v>24</v>
      </c>
      <c r="F783" s="44" t="s">
        <v>27</v>
      </c>
      <c r="G783" s="45">
        <v>797.39669157785704</v>
      </c>
      <c r="H783" s="45">
        <v>217.06074830578393</v>
      </c>
      <c r="I783" s="44">
        <v>12</v>
      </c>
      <c r="J783" s="46">
        <v>1450.0257906804777</v>
      </c>
    </row>
    <row r="784" spans="1:10" x14ac:dyDescent="0.2">
      <c r="A784" s="42">
        <v>779</v>
      </c>
      <c r="B784" s="44">
        <v>42053</v>
      </c>
      <c r="C784" s="44" t="s">
        <v>14</v>
      </c>
      <c r="D784" s="44" t="s">
        <v>15</v>
      </c>
      <c r="E784" s="44" t="s">
        <v>24</v>
      </c>
      <c r="F784" s="44" t="s">
        <v>28</v>
      </c>
      <c r="G784" s="45">
        <v>782.16685678962017</v>
      </c>
      <c r="H784" s="45">
        <v>229.64526583973557</v>
      </c>
      <c r="I784" s="44">
        <v>5</v>
      </c>
      <c r="J784" s="46">
        <v>1513.4106061332459</v>
      </c>
    </row>
    <row r="785" spans="1:10" x14ac:dyDescent="0.2">
      <c r="A785" s="42">
        <v>780</v>
      </c>
      <c r="B785" s="44">
        <v>42054</v>
      </c>
      <c r="C785" s="44" t="s">
        <v>11</v>
      </c>
      <c r="D785" s="44" t="s">
        <v>22</v>
      </c>
      <c r="E785" s="44" t="s">
        <v>21</v>
      </c>
      <c r="F785" s="44" t="s">
        <v>19</v>
      </c>
      <c r="G785" s="45">
        <v>1095.9423713805058</v>
      </c>
      <c r="H785" s="45">
        <v>299.26659025025026</v>
      </c>
      <c r="I785" s="44">
        <v>13</v>
      </c>
      <c r="J785" s="46">
        <v>1812.6213183957861</v>
      </c>
    </row>
    <row r="786" spans="1:10" x14ac:dyDescent="0.2">
      <c r="A786" s="42">
        <v>781</v>
      </c>
      <c r="B786" s="44">
        <v>42055</v>
      </c>
      <c r="C786" s="44" t="s">
        <v>11</v>
      </c>
      <c r="D786" s="44" t="s">
        <v>15</v>
      </c>
      <c r="E786" s="44" t="s">
        <v>24</v>
      </c>
      <c r="F786" s="44" t="s">
        <v>16</v>
      </c>
      <c r="G786" s="45">
        <v>981.26265639212068</v>
      </c>
      <c r="H786" s="45">
        <v>303.79280647820502</v>
      </c>
      <c r="I786" s="44">
        <v>8</v>
      </c>
      <c r="J786" s="46">
        <v>1907.3599351276009</v>
      </c>
    </row>
    <row r="787" spans="1:10" x14ac:dyDescent="0.2">
      <c r="A787" s="42">
        <v>782</v>
      </c>
      <c r="B787" s="44">
        <v>42056</v>
      </c>
      <c r="C787" s="44" t="s">
        <v>14</v>
      </c>
      <c r="D787" s="44" t="s">
        <v>17</v>
      </c>
      <c r="E787" s="44" t="s">
        <v>18</v>
      </c>
      <c r="F787" s="44" t="s">
        <v>28</v>
      </c>
      <c r="G787" s="45">
        <v>360.03102043535625</v>
      </c>
      <c r="H787" s="45">
        <v>109.37704049662337</v>
      </c>
      <c r="I787" s="44">
        <v>5</v>
      </c>
      <c r="J787" s="46">
        <v>1620.1771664807436</v>
      </c>
    </row>
    <row r="788" spans="1:10" x14ac:dyDescent="0.2">
      <c r="A788" s="42">
        <v>783</v>
      </c>
      <c r="B788" s="44">
        <v>42057</v>
      </c>
      <c r="C788" s="44" t="s">
        <v>20</v>
      </c>
      <c r="D788" s="44" t="s">
        <v>15</v>
      </c>
      <c r="E788" s="44" t="s">
        <v>18</v>
      </c>
      <c r="F788" s="44" t="s">
        <v>27</v>
      </c>
      <c r="G788" s="45">
        <v>845.75944676825532</v>
      </c>
      <c r="H788" s="45">
        <v>228.98318394880175</v>
      </c>
      <c r="I788" s="44">
        <v>6</v>
      </c>
      <c r="J788" s="46">
        <v>1499.5484993923208</v>
      </c>
    </row>
    <row r="789" spans="1:10" x14ac:dyDescent="0.2">
      <c r="A789" s="42">
        <v>784</v>
      </c>
      <c r="B789" s="44">
        <v>42058</v>
      </c>
      <c r="C789" s="44" t="s">
        <v>11</v>
      </c>
      <c r="D789" s="44" t="s">
        <v>23</v>
      </c>
      <c r="E789" s="44" t="s">
        <v>26</v>
      </c>
      <c r="F789" s="44" t="s">
        <v>16</v>
      </c>
      <c r="G789" s="45">
        <v>1224.2004246617344</v>
      </c>
      <c r="H789" s="45">
        <v>372.38325944876499</v>
      </c>
      <c r="I789" s="44">
        <v>14</v>
      </c>
      <c r="J789" s="46">
        <v>1979.640397836949</v>
      </c>
    </row>
    <row r="790" spans="1:10" x14ac:dyDescent="0.2">
      <c r="A790" s="42">
        <v>785</v>
      </c>
      <c r="B790" s="44">
        <v>42059</v>
      </c>
      <c r="C790" s="44" t="s">
        <v>11</v>
      </c>
      <c r="D790" s="44" t="s">
        <v>10</v>
      </c>
      <c r="E790" s="44" t="s">
        <v>21</v>
      </c>
      <c r="F790" s="44" t="s">
        <v>19</v>
      </c>
      <c r="G790" s="45">
        <v>657.1348596626118</v>
      </c>
      <c r="H790" s="45">
        <v>194.93195073359789</v>
      </c>
      <c r="I790" s="44">
        <v>12</v>
      </c>
      <c r="J790" s="46">
        <v>1516.3813073313972</v>
      </c>
    </row>
    <row r="791" spans="1:10" x14ac:dyDescent="0.2">
      <c r="A791" s="42">
        <v>786</v>
      </c>
      <c r="B791" s="44">
        <v>42060</v>
      </c>
      <c r="C791" s="44" t="s">
        <v>11</v>
      </c>
      <c r="D791" s="44" t="s">
        <v>10</v>
      </c>
      <c r="E791" s="44" t="s">
        <v>24</v>
      </c>
      <c r="F791" s="44" t="s">
        <v>19</v>
      </c>
      <c r="G791" s="45">
        <v>578.11333629469652</v>
      </c>
      <c r="H791" s="45">
        <v>169.45666063149</v>
      </c>
      <c r="I791" s="44">
        <v>10</v>
      </c>
      <c r="J791" s="46">
        <v>1776.0109327694433</v>
      </c>
    </row>
    <row r="792" spans="1:10" x14ac:dyDescent="0.2">
      <c r="A792" s="42">
        <v>787</v>
      </c>
      <c r="B792" s="44">
        <v>42061</v>
      </c>
      <c r="C792" s="44" t="s">
        <v>29</v>
      </c>
      <c r="D792" s="44" t="s">
        <v>15</v>
      </c>
      <c r="E792" s="44" t="s">
        <v>24</v>
      </c>
      <c r="F792" s="44" t="s">
        <v>16</v>
      </c>
      <c r="G792" s="45">
        <v>552.9406737524555</v>
      </c>
      <c r="H792" s="45">
        <v>155.97582547039411</v>
      </c>
      <c r="I792" s="44">
        <v>13</v>
      </c>
      <c r="J792" s="46">
        <v>1391.0993112850392</v>
      </c>
    </row>
    <row r="793" spans="1:10" x14ac:dyDescent="0.2">
      <c r="A793" s="42">
        <v>788</v>
      </c>
      <c r="B793" s="44">
        <v>42062</v>
      </c>
      <c r="C793" s="44" t="s">
        <v>25</v>
      </c>
      <c r="D793" s="44" t="s">
        <v>22</v>
      </c>
      <c r="E793" s="44" t="s">
        <v>24</v>
      </c>
      <c r="F793" s="44" t="s">
        <v>19</v>
      </c>
      <c r="G793" s="45">
        <v>590.2180463010875</v>
      </c>
      <c r="H793" s="45">
        <v>169.4740212037002</v>
      </c>
      <c r="I793" s="44">
        <v>10</v>
      </c>
      <c r="J793" s="46">
        <v>1607.8379570849224</v>
      </c>
    </row>
    <row r="794" spans="1:10" x14ac:dyDescent="0.2">
      <c r="A794" s="42">
        <v>789</v>
      </c>
      <c r="B794" s="44">
        <v>42063</v>
      </c>
      <c r="C794" s="44" t="s">
        <v>20</v>
      </c>
      <c r="D794" s="44" t="s">
        <v>22</v>
      </c>
      <c r="E794" s="44" t="s">
        <v>24</v>
      </c>
      <c r="F794" s="44" t="s">
        <v>19</v>
      </c>
      <c r="G794" s="45">
        <v>1184.249046210135</v>
      </c>
      <c r="H794" s="45">
        <v>338.76686420170216</v>
      </c>
      <c r="I794" s="44">
        <v>14</v>
      </c>
      <c r="J794" s="46">
        <v>1421.1862182881009</v>
      </c>
    </row>
    <row r="795" spans="1:10" x14ac:dyDescent="0.2">
      <c r="A795" s="42">
        <v>790</v>
      </c>
      <c r="B795" s="44">
        <v>42064</v>
      </c>
      <c r="C795" s="44" t="s">
        <v>20</v>
      </c>
      <c r="D795" s="44" t="s">
        <v>10</v>
      </c>
      <c r="E795" s="44" t="s">
        <v>21</v>
      </c>
      <c r="F795" s="44" t="s">
        <v>19</v>
      </c>
      <c r="G795" s="45">
        <v>511.19197315965346</v>
      </c>
      <c r="H795" s="45">
        <v>143.84163581781993</v>
      </c>
      <c r="I795" s="44">
        <v>10</v>
      </c>
      <c r="J795" s="46">
        <v>1902.3501548585609</v>
      </c>
    </row>
    <row r="796" spans="1:10" x14ac:dyDescent="0.2">
      <c r="A796" s="42">
        <v>791</v>
      </c>
      <c r="B796" s="44">
        <v>42065</v>
      </c>
      <c r="C796" s="44" t="s">
        <v>25</v>
      </c>
      <c r="D796" s="44" t="s">
        <v>22</v>
      </c>
      <c r="E796" s="44" t="s">
        <v>12</v>
      </c>
      <c r="F796" s="44" t="s">
        <v>19</v>
      </c>
      <c r="G796" s="45">
        <v>816.83407233375942</v>
      </c>
      <c r="H796" s="45">
        <v>218.04370194749524</v>
      </c>
      <c r="I796" s="44">
        <v>12</v>
      </c>
      <c r="J796" s="46">
        <v>1296.5561438608679</v>
      </c>
    </row>
    <row r="797" spans="1:10" x14ac:dyDescent="0.2">
      <c r="A797" s="42">
        <v>792</v>
      </c>
      <c r="B797" s="44">
        <v>42066</v>
      </c>
      <c r="C797" s="44" t="s">
        <v>20</v>
      </c>
      <c r="D797" s="44" t="s">
        <v>23</v>
      </c>
      <c r="E797" s="44" t="s">
        <v>12</v>
      </c>
      <c r="F797" s="44" t="s">
        <v>13</v>
      </c>
      <c r="G797" s="45">
        <v>822.9766600721648</v>
      </c>
      <c r="H797" s="45">
        <v>233.11248299550721</v>
      </c>
      <c r="I797" s="44">
        <v>14</v>
      </c>
      <c r="J797" s="46">
        <v>1938.3277087955594</v>
      </c>
    </row>
    <row r="798" spans="1:10" x14ac:dyDescent="0.2">
      <c r="A798" s="42">
        <v>793</v>
      </c>
      <c r="B798" s="44">
        <v>42067</v>
      </c>
      <c r="C798" s="44" t="s">
        <v>29</v>
      </c>
      <c r="D798" s="44" t="s">
        <v>10</v>
      </c>
      <c r="E798" s="44" t="s">
        <v>18</v>
      </c>
      <c r="F798" s="44" t="s">
        <v>13</v>
      </c>
      <c r="G798" s="45">
        <v>1285.3583877408889</v>
      </c>
      <c r="H798" s="45">
        <v>367.35883362622747</v>
      </c>
      <c r="I798" s="44">
        <v>7</v>
      </c>
      <c r="J798" s="46">
        <v>1983.3618383451906</v>
      </c>
    </row>
    <row r="799" spans="1:10" x14ac:dyDescent="0.2">
      <c r="A799" s="42">
        <v>794</v>
      </c>
      <c r="B799" s="44">
        <v>42068</v>
      </c>
      <c r="C799" s="44" t="s">
        <v>20</v>
      </c>
      <c r="D799" s="44" t="s">
        <v>22</v>
      </c>
      <c r="E799" s="44" t="s">
        <v>26</v>
      </c>
      <c r="F799" s="44" t="s">
        <v>16</v>
      </c>
      <c r="G799" s="45">
        <v>1073.7295432855985</v>
      </c>
      <c r="H799" s="45">
        <v>285.03072028671937</v>
      </c>
      <c r="I799" s="44">
        <v>7</v>
      </c>
      <c r="J799" s="46">
        <v>1951.3225354774545</v>
      </c>
    </row>
    <row r="800" spans="1:10" x14ac:dyDescent="0.2">
      <c r="A800" s="42">
        <v>795</v>
      </c>
      <c r="B800" s="44">
        <v>42069</v>
      </c>
      <c r="C800" s="44" t="s">
        <v>25</v>
      </c>
      <c r="D800" s="44" t="s">
        <v>23</v>
      </c>
      <c r="E800" s="44" t="s">
        <v>12</v>
      </c>
      <c r="F800" s="44" t="s">
        <v>16</v>
      </c>
      <c r="G800" s="45">
        <v>620.54837818779561</v>
      </c>
      <c r="H800" s="45">
        <v>174.27943527322958</v>
      </c>
      <c r="I800" s="44">
        <v>14</v>
      </c>
      <c r="J800" s="46">
        <v>1183.8054767873318</v>
      </c>
    </row>
    <row r="801" spans="1:10" x14ac:dyDescent="0.2">
      <c r="A801" s="42">
        <v>796</v>
      </c>
      <c r="B801" s="44">
        <v>42070</v>
      </c>
      <c r="C801" s="44" t="s">
        <v>20</v>
      </c>
      <c r="D801" s="44" t="s">
        <v>17</v>
      </c>
      <c r="E801" s="44" t="s">
        <v>12</v>
      </c>
      <c r="F801" s="44" t="s">
        <v>13</v>
      </c>
      <c r="G801" s="45">
        <v>1062.9300070654904</v>
      </c>
      <c r="H801" s="45">
        <v>332.0022756025943</v>
      </c>
      <c r="I801" s="44">
        <v>14</v>
      </c>
      <c r="J801" s="46">
        <v>1663.4410676991918</v>
      </c>
    </row>
    <row r="802" spans="1:10" x14ac:dyDescent="0.2">
      <c r="A802" s="42">
        <v>797</v>
      </c>
      <c r="B802" s="44">
        <v>42071</v>
      </c>
      <c r="C802" s="44" t="s">
        <v>29</v>
      </c>
      <c r="D802" s="44" t="s">
        <v>23</v>
      </c>
      <c r="E802" s="44" t="s">
        <v>12</v>
      </c>
      <c r="F802" s="44" t="s">
        <v>28</v>
      </c>
      <c r="G802" s="45">
        <v>598.516982686966</v>
      </c>
      <c r="H802" s="45">
        <v>186.93522722762958</v>
      </c>
      <c r="I802" s="44">
        <v>14</v>
      </c>
      <c r="J802" s="46">
        <v>1973.3767805745811</v>
      </c>
    </row>
    <row r="803" spans="1:10" x14ac:dyDescent="0.2">
      <c r="A803" s="42">
        <v>798</v>
      </c>
      <c r="B803" s="44">
        <v>42072</v>
      </c>
      <c r="C803" s="44" t="s">
        <v>14</v>
      </c>
      <c r="D803" s="44" t="s">
        <v>17</v>
      </c>
      <c r="E803" s="44" t="s">
        <v>24</v>
      </c>
      <c r="F803" s="44" t="s">
        <v>16</v>
      </c>
      <c r="G803" s="45">
        <v>733.20382212678794</v>
      </c>
      <c r="H803" s="45">
        <v>220.18345796630055</v>
      </c>
      <c r="I803" s="44">
        <v>9</v>
      </c>
      <c r="J803" s="46">
        <v>1868.5583555799085</v>
      </c>
    </row>
    <row r="804" spans="1:10" x14ac:dyDescent="0.2">
      <c r="A804" s="42">
        <v>799</v>
      </c>
      <c r="B804" s="44">
        <v>42073</v>
      </c>
      <c r="C804" s="44" t="s">
        <v>14</v>
      </c>
      <c r="D804" s="44" t="s">
        <v>23</v>
      </c>
      <c r="E804" s="44" t="s">
        <v>24</v>
      </c>
      <c r="F804" s="44" t="s">
        <v>13</v>
      </c>
      <c r="G804" s="45">
        <v>1116.566625794783</v>
      </c>
      <c r="H804" s="45">
        <v>335.64880054208618</v>
      </c>
      <c r="I804" s="44">
        <v>8</v>
      </c>
      <c r="J804" s="46">
        <v>1023.0610855402233</v>
      </c>
    </row>
    <row r="805" spans="1:10" x14ac:dyDescent="0.2">
      <c r="A805" s="42">
        <v>800</v>
      </c>
      <c r="B805" s="44">
        <v>42074</v>
      </c>
      <c r="C805" s="44" t="s">
        <v>14</v>
      </c>
      <c r="D805" s="44" t="s">
        <v>15</v>
      </c>
      <c r="E805" s="44" t="s">
        <v>24</v>
      </c>
      <c r="F805" s="44" t="s">
        <v>19</v>
      </c>
      <c r="G805" s="45">
        <v>1009.7274037201357</v>
      </c>
      <c r="H805" s="45">
        <v>290.0017344225555</v>
      </c>
      <c r="I805" s="44">
        <v>7</v>
      </c>
      <c r="J805" s="46">
        <v>1506.6549992927014</v>
      </c>
    </row>
    <row r="806" spans="1:10" x14ac:dyDescent="0.2">
      <c r="A806" s="42">
        <v>801</v>
      </c>
      <c r="B806" s="44">
        <v>42075</v>
      </c>
      <c r="C806" s="44" t="s">
        <v>25</v>
      </c>
      <c r="D806" s="44" t="s">
        <v>17</v>
      </c>
      <c r="E806" s="44" t="s">
        <v>21</v>
      </c>
      <c r="F806" s="44" t="s">
        <v>27</v>
      </c>
      <c r="G806" s="45">
        <v>1173.4456445735054</v>
      </c>
      <c r="H806" s="45">
        <v>329.79703666259593</v>
      </c>
      <c r="I806" s="44">
        <v>12</v>
      </c>
      <c r="J806" s="46">
        <v>1094.1308853654909</v>
      </c>
    </row>
    <row r="807" spans="1:10" x14ac:dyDescent="0.2">
      <c r="A807" s="42">
        <v>802</v>
      </c>
      <c r="B807" s="44">
        <v>42076</v>
      </c>
      <c r="C807" s="44" t="s">
        <v>14</v>
      </c>
      <c r="D807" s="44" t="s">
        <v>17</v>
      </c>
      <c r="E807" s="44" t="s">
        <v>12</v>
      </c>
      <c r="F807" s="44" t="s">
        <v>28</v>
      </c>
      <c r="G807" s="45">
        <v>505.17905729644895</v>
      </c>
      <c r="H807" s="45">
        <v>140.81484075461915</v>
      </c>
      <c r="I807" s="44">
        <v>10</v>
      </c>
      <c r="J807" s="46">
        <v>1547.5830806947686</v>
      </c>
    </row>
    <row r="808" spans="1:10" x14ac:dyDescent="0.2">
      <c r="A808" s="42">
        <v>803</v>
      </c>
      <c r="B808" s="44">
        <v>42077</v>
      </c>
      <c r="C808" s="44" t="s">
        <v>25</v>
      </c>
      <c r="D808" s="44" t="s">
        <v>23</v>
      </c>
      <c r="E808" s="44" t="s">
        <v>26</v>
      </c>
      <c r="F808" s="44" t="s">
        <v>27</v>
      </c>
      <c r="G808" s="45">
        <v>382.535501008045</v>
      </c>
      <c r="H808" s="45">
        <v>116.52954036352884</v>
      </c>
      <c r="I808" s="44">
        <v>6</v>
      </c>
      <c r="J808" s="46">
        <v>1591.3507586602577</v>
      </c>
    </row>
    <row r="809" spans="1:10" x14ac:dyDescent="0.2">
      <c r="A809" s="42">
        <v>804</v>
      </c>
      <c r="B809" s="44">
        <v>42078</v>
      </c>
      <c r="C809" s="44" t="s">
        <v>11</v>
      </c>
      <c r="D809" s="44" t="s">
        <v>22</v>
      </c>
      <c r="E809" s="44" t="s">
        <v>12</v>
      </c>
      <c r="F809" s="44" t="s">
        <v>13</v>
      </c>
      <c r="G809" s="45">
        <v>930.34377904038945</v>
      </c>
      <c r="H809" s="45">
        <v>284.57266924391513</v>
      </c>
      <c r="I809" s="44">
        <v>11</v>
      </c>
      <c r="J809" s="46">
        <v>1510.3525960663253</v>
      </c>
    </row>
    <row r="810" spans="1:10" x14ac:dyDescent="0.2">
      <c r="A810" s="42">
        <v>805</v>
      </c>
      <c r="B810" s="44">
        <v>42079</v>
      </c>
      <c r="C810" s="44" t="s">
        <v>20</v>
      </c>
      <c r="D810" s="44" t="s">
        <v>22</v>
      </c>
      <c r="E810" s="44" t="s">
        <v>12</v>
      </c>
      <c r="F810" s="44" t="s">
        <v>16</v>
      </c>
      <c r="G810" s="45">
        <v>357.34286980311356</v>
      </c>
      <c r="H810" s="45">
        <v>101.40767682716069</v>
      </c>
      <c r="I810" s="44">
        <v>9</v>
      </c>
      <c r="J810" s="46">
        <v>1751.8357320022551</v>
      </c>
    </row>
    <row r="811" spans="1:10" x14ac:dyDescent="0.2">
      <c r="A811" s="42">
        <v>806</v>
      </c>
      <c r="B811" s="44">
        <v>42080</v>
      </c>
      <c r="C811" s="44" t="s">
        <v>29</v>
      </c>
      <c r="D811" s="44" t="s">
        <v>10</v>
      </c>
      <c r="E811" s="44" t="s">
        <v>24</v>
      </c>
      <c r="F811" s="44" t="s">
        <v>16</v>
      </c>
      <c r="G811" s="45">
        <v>395.33255825284766</v>
      </c>
      <c r="H811" s="45">
        <v>114.10051928103347</v>
      </c>
      <c r="I811" s="44">
        <v>9</v>
      </c>
      <c r="J811" s="46">
        <v>1221.9933581154603</v>
      </c>
    </row>
    <row r="812" spans="1:10" x14ac:dyDescent="0.2">
      <c r="A812" s="42">
        <v>807</v>
      </c>
      <c r="B812" s="44">
        <v>42081</v>
      </c>
      <c r="C812" s="44" t="s">
        <v>20</v>
      </c>
      <c r="D812" s="44" t="s">
        <v>17</v>
      </c>
      <c r="E812" s="44" t="s">
        <v>21</v>
      </c>
      <c r="F812" s="44" t="s">
        <v>27</v>
      </c>
      <c r="G812" s="45">
        <v>748.70719790370072</v>
      </c>
      <c r="H812" s="45">
        <v>234.52195845606957</v>
      </c>
      <c r="I812" s="44">
        <v>12</v>
      </c>
      <c r="J812" s="46">
        <v>1343.4031943401674</v>
      </c>
    </row>
    <row r="813" spans="1:10" x14ac:dyDescent="0.2">
      <c r="A813" s="42">
        <v>808</v>
      </c>
      <c r="B813" s="44">
        <v>42082</v>
      </c>
      <c r="C813" s="44" t="s">
        <v>14</v>
      </c>
      <c r="D813" s="44" t="s">
        <v>17</v>
      </c>
      <c r="E813" s="44" t="s">
        <v>24</v>
      </c>
      <c r="F813" s="44" t="s">
        <v>27</v>
      </c>
      <c r="G813" s="45">
        <v>928.38655337062278</v>
      </c>
      <c r="H813" s="45">
        <v>273.67292860408509</v>
      </c>
      <c r="I813" s="44">
        <v>7</v>
      </c>
      <c r="J813" s="46">
        <v>1532.3489811503387</v>
      </c>
    </row>
    <row r="814" spans="1:10" x14ac:dyDescent="0.2">
      <c r="A814" s="42">
        <v>809</v>
      </c>
      <c r="B814" s="44">
        <v>42083</v>
      </c>
      <c r="C814" s="44" t="s">
        <v>14</v>
      </c>
      <c r="D814" s="44" t="s">
        <v>15</v>
      </c>
      <c r="E814" s="44" t="s">
        <v>26</v>
      </c>
      <c r="F814" s="44" t="s">
        <v>27</v>
      </c>
      <c r="G814" s="45">
        <v>1223.5961305314204</v>
      </c>
      <c r="H814" s="45">
        <v>376.19003873111825</v>
      </c>
      <c r="I814" s="44">
        <v>10</v>
      </c>
      <c r="J814" s="46">
        <v>1648.3783889620529</v>
      </c>
    </row>
    <row r="815" spans="1:10" x14ac:dyDescent="0.2">
      <c r="A815" s="42">
        <v>810</v>
      </c>
      <c r="B815" s="44">
        <v>42084</v>
      </c>
      <c r="C815" s="44" t="s">
        <v>14</v>
      </c>
      <c r="D815" s="44" t="s">
        <v>22</v>
      </c>
      <c r="E815" s="44" t="s">
        <v>26</v>
      </c>
      <c r="F815" s="44" t="s">
        <v>19</v>
      </c>
      <c r="G815" s="45">
        <v>719.42787180505206</v>
      </c>
      <c r="H815" s="45">
        <v>205.48500305007005</v>
      </c>
      <c r="I815" s="44">
        <v>14</v>
      </c>
      <c r="J815" s="46">
        <v>1427.3117705037689</v>
      </c>
    </row>
    <row r="816" spans="1:10" x14ac:dyDescent="0.2">
      <c r="A816" s="42">
        <v>811</v>
      </c>
      <c r="B816" s="44">
        <v>42085</v>
      </c>
      <c r="C816" s="44" t="s">
        <v>20</v>
      </c>
      <c r="D816" s="44" t="s">
        <v>10</v>
      </c>
      <c r="E816" s="44" t="s">
        <v>26</v>
      </c>
      <c r="F816" s="44" t="s">
        <v>27</v>
      </c>
      <c r="G816" s="45">
        <v>629.67156349906827</v>
      </c>
      <c r="H816" s="45">
        <v>195.69411792309504</v>
      </c>
      <c r="I816" s="44">
        <v>13</v>
      </c>
      <c r="J816" s="46">
        <v>1097.4036931228702</v>
      </c>
    </row>
    <row r="817" spans="1:10" x14ac:dyDescent="0.2">
      <c r="A817" s="42">
        <v>812</v>
      </c>
      <c r="B817" s="44">
        <v>42086</v>
      </c>
      <c r="C817" s="44" t="s">
        <v>11</v>
      </c>
      <c r="D817" s="44" t="s">
        <v>15</v>
      </c>
      <c r="E817" s="44" t="s">
        <v>21</v>
      </c>
      <c r="F817" s="44" t="s">
        <v>27</v>
      </c>
      <c r="G817" s="45">
        <v>1284.970923954389</v>
      </c>
      <c r="H817" s="45">
        <v>379.75845368398342</v>
      </c>
      <c r="I817" s="44">
        <v>10</v>
      </c>
      <c r="J817" s="46">
        <v>1239.2824624860887</v>
      </c>
    </row>
    <row r="818" spans="1:10" x14ac:dyDescent="0.2">
      <c r="A818" s="42">
        <v>813</v>
      </c>
      <c r="B818" s="44">
        <v>42087</v>
      </c>
      <c r="C818" s="44" t="s">
        <v>11</v>
      </c>
      <c r="D818" s="44" t="s">
        <v>23</v>
      </c>
      <c r="E818" s="44" t="s">
        <v>12</v>
      </c>
      <c r="F818" s="44" t="s">
        <v>13</v>
      </c>
      <c r="G818" s="45">
        <v>602.04650150721432</v>
      </c>
      <c r="H818" s="45">
        <v>177.90529213870218</v>
      </c>
      <c r="I818" s="44">
        <v>7</v>
      </c>
      <c r="J818" s="46">
        <v>1962.9059361226641</v>
      </c>
    </row>
    <row r="819" spans="1:10" x14ac:dyDescent="0.2">
      <c r="A819" s="42">
        <v>814</v>
      </c>
      <c r="B819" s="44">
        <v>42088</v>
      </c>
      <c r="C819" s="44" t="s">
        <v>11</v>
      </c>
      <c r="D819" s="44" t="s">
        <v>15</v>
      </c>
      <c r="E819" s="44" t="s">
        <v>21</v>
      </c>
      <c r="F819" s="44" t="s">
        <v>13</v>
      </c>
      <c r="G819" s="45">
        <v>452.34888514243306</v>
      </c>
      <c r="H819" s="45">
        <v>129.59180328285885</v>
      </c>
      <c r="I819" s="44">
        <v>10</v>
      </c>
      <c r="J819" s="46">
        <v>1769.4977656576743</v>
      </c>
    </row>
    <row r="820" spans="1:10" x14ac:dyDescent="0.2">
      <c r="A820" s="42">
        <v>815</v>
      </c>
      <c r="B820" s="44">
        <v>42089</v>
      </c>
      <c r="C820" s="44" t="s">
        <v>14</v>
      </c>
      <c r="D820" s="44" t="s">
        <v>23</v>
      </c>
      <c r="E820" s="44" t="s">
        <v>21</v>
      </c>
      <c r="F820" s="44" t="s">
        <v>28</v>
      </c>
      <c r="G820" s="45">
        <v>686.38405677396577</v>
      </c>
      <c r="H820" s="45">
        <v>212.40664541696162</v>
      </c>
      <c r="I820" s="44">
        <v>10</v>
      </c>
      <c r="J820" s="46">
        <v>1669.0937524754813</v>
      </c>
    </row>
    <row r="821" spans="1:10" x14ac:dyDescent="0.2">
      <c r="A821" s="42">
        <v>816</v>
      </c>
      <c r="B821" s="44">
        <v>42090</v>
      </c>
      <c r="C821" s="44" t="s">
        <v>29</v>
      </c>
      <c r="D821" s="44" t="s">
        <v>15</v>
      </c>
      <c r="E821" s="44" t="s">
        <v>18</v>
      </c>
      <c r="F821" s="44" t="s">
        <v>27</v>
      </c>
      <c r="G821" s="45">
        <v>568.18303635710572</v>
      </c>
      <c r="H821" s="45">
        <v>151.617571177446</v>
      </c>
      <c r="I821" s="44">
        <v>13</v>
      </c>
      <c r="J821" s="46">
        <v>1261.3794907923702</v>
      </c>
    </row>
    <row r="822" spans="1:10" x14ac:dyDescent="0.2">
      <c r="A822" s="42">
        <v>817</v>
      </c>
      <c r="B822" s="44">
        <v>42091</v>
      </c>
      <c r="C822" s="44" t="s">
        <v>20</v>
      </c>
      <c r="D822" s="44" t="s">
        <v>17</v>
      </c>
      <c r="E822" s="44" t="s">
        <v>21</v>
      </c>
      <c r="F822" s="44" t="s">
        <v>19</v>
      </c>
      <c r="G822" s="45">
        <v>614.90298047097372</v>
      </c>
      <c r="H822" s="45">
        <v>189.80512232264005</v>
      </c>
      <c r="I822" s="44">
        <v>13</v>
      </c>
      <c r="J822" s="46">
        <v>1377.6192576433389</v>
      </c>
    </row>
    <row r="823" spans="1:10" x14ac:dyDescent="0.2">
      <c r="A823" s="42">
        <v>818</v>
      </c>
      <c r="B823" s="44">
        <v>42092</v>
      </c>
      <c r="C823" s="44" t="s">
        <v>29</v>
      </c>
      <c r="D823" s="44" t="s">
        <v>23</v>
      </c>
      <c r="E823" s="44" t="s">
        <v>21</v>
      </c>
      <c r="F823" s="44" t="s">
        <v>27</v>
      </c>
      <c r="G823" s="45">
        <v>1170.0895723111394</v>
      </c>
      <c r="H823" s="45">
        <v>331.19482857781543</v>
      </c>
      <c r="I823" s="44">
        <v>12</v>
      </c>
      <c r="J823" s="46">
        <v>1088.5588553193165</v>
      </c>
    </row>
    <row r="824" spans="1:10" x14ac:dyDescent="0.2">
      <c r="A824" s="42">
        <v>819</v>
      </c>
      <c r="B824" s="44">
        <v>42093</v>
      </c>
      <c r="C824" s="44" t="s">
        <v>11</v>
      </c>
      <c r="D824" s="44" t="s">
        <v>15</v>
      </c>
      <c r="E824" s="44" t="s">
        <v>26</v>
      </c>
      <c r="F824" s="44" t="s">
        <v>28</v>
      </c>
      <c r="G824" s="45">
        <v>1237.3407318892923</v>
      </c>
      <c r="H824" s="45">
        <v>379.53291824862782</v>
      </c>
      <c r="I824" s="44">
        <v>8</v>
      </c>
      <c r="J824" s="46">
        <v>1817.5978848276623</v>
      </c>
    </row>
    <row r="825" spans="1:10" x14ac:dyDescent="0.2">
      <c r="A825" s="42">
        <v>820</v>
      </c>
      <c r="B825" s="44">
        <v>42094</v>
      </c>
      <c r="C825" s="44" t="s">
        <v>29</v>
      </c>
      <c r="D825" s="44" t="s">
        <v>23</v>
      </c>
      <c r="E825" s="44" t="s">
        <v>21</v>
      </c>
      <c r="F825" s="44" t="s">
        <v>13</v>
      </c>
      <c r="G825" s="45">
        <v>744.48941904039873</v>
      </c>
      <c r="H825" s="45">
        <v>217.46206105559318</v>
      </c>
      <c r="I825" s="44">
        <v>8</v>
      </c>
      <c r="J825" s="46">
        <v>1815.6181886791371</v>
      </c>
    </row>
    <row r="826" spans="1:10" x14ac:dyDescent="0.2">
      <c r="A826" s="42">
        <v>821</v>
      </c>
      <c r="B826" s="44">
        <v>42095</v>
      </c>
      <c r="C826" s="44" t="s">
        <v>29</v>
      </c>
      <c r="D826" s="44" t="s">
        <v>23</v>
      </c>
      <c r="E826" s="44" t="s">
        <v>21</v>
      </c>
      <c r="F826" s="44" t="s">
        <v>19</v>
      </c>
      <c r="G826" s="45">
        <v>721.79259397074361</v>
      </c>
      <c r="H826" s="45">
        <v>214.24220298023661</v>
      </c>
      <c r="I826" s="44">
        <v>7</v>
      </c>
      <c r="J826" s="46">
        <v>1225.2465303516794</v>
      </c>
    </row>
    <row r="827" spans="1:10" x14ac:dyDescent="0.2">
      <c r="A827" s="42">
        <v>822</v>
      </c>
      <c r="B827" s="44">
        <v>42096</v>
      </c>
      <c r="C827" s="44" t="s">
        <v>20</v>
      </c>
      <c r="D827" s="44" t="s">
        <v>10</v>
      </c>
      <c r="E827" s="44" t="s">
        <v>18</v>
      </c>
      <c r="F827" s="44" t="s">
        <v>19</v>
      </c>
      <c r="G827" s="45">
        <v>1187.1148596564053</v>
      </c>
      <c r="H827" s="45">
        <v>348.20237516366944</v>
      </c>
      <c r="I827" s="44">
        <v>9</v>
      </c>
      <c r="J827" s="46">
        <v>1074.04548870438</v>
      </c>
    </row>
    <row r="828" spans="1:10" x14ac:dyDescent="0.2">
      <c r="A828" s="42">
        <v>823</v>
      </c>
      <c r="B828" s="44">
        <v>42097</v>
      </c>
      <c r="C828" s="44" t="s">
        <v>20</v>
      </c>
      <c r="D828" s="44" t="s">
        <v>22</v>
      </c>
      <c r="E828" s="44" t="s">
        <v>18</v>
      </c>
      <c r="F828" s="44" t="s">
        <v>13</v>
      </c>
      <c r="G828" s="45">
        <v>750.48633473380664</v>
      </c>
      <c r="H828" s="45">
        <v>215.30028598180326</v>
      </c>
      <c r="I828" s="44">
        <v>5</v>
      </c>
      <c r="J828" s="46">
        <v>1415.0116914923115</v>
      </c>
    </row>
    <row r="829" spans="1:10" x14ac:dyDescent="0.2">
      <c r="A829" s="42">
        <v>824</v>
      </c>
      <c r="B829" s="44">
        <v>42098</v>
      </c>
      <c r="C829" s="44" t="s">
        <v>25</v>
      </c>
      <c r="D829" s="44" t="s">
        <v>17</v>
      </c>
      <c r="E829" s="44" t="s">
        <v>26</v>
      </c>
      <c r="F829" s="44" t="s">
        <v>27</v>
      </c>
      <c r="G829" s="45">
        <v>959.81629101792487</v>
      </c>
      <c r="H829" s="45">
        <v>267.17067567050759</v>
      </c>
      <c r="I829" s="44">
        <v>11</v>
      </c>
      <c r="J829" s="46">
        <v>1692.9146524971354</v>
      </c>
    </row>
    <row r="830" spans="1:10" x14ac:dyDescent="0.2">
      <c r="A830" s="42">
        <v>825</v>
      </c>
      <c r="B830" s="44">
        <v>42099</v>
      </c>
      <c r="C830" s="44" t="s">
        <v>20</v>
      </c>
      <c r="D830" s="44" t="s">
        <v>10</v>
      </c>
      <c r="E830" s="44" t="s">
        <v>24</v>
      </c>
      <c r="F830" s="44" t="s">
        <v>27</v>
      </c>
      <c r="G830" s="45">
        <v>688.21872489194539</v>
      </c>
      <c r="H830" s="45">
        <v>213.60327714355611</v>
      </c>
      <c r="I830" s="44">
        <v>5</v>
      </c>
      <c r="J830" s="46">
        <v>1304.634954344544</v>
      </c>
    </row>
    <row r="831" spans="1:10" x14ac:dyDescent="0.2">
      <c r="A831" s="42">
        <v>826</v>
      </c>
      <c r="B831" s="44">
        <v>42100</v>
      </c>
      <c r="C831" s="44" t="s">
        <v>25</v>
      </c>
      <c r="D831" s="44" t="s">
        <v>23</v>
      </c>
      <c r="E831" s="44" t="s">
        <v>26</v>
      </c>
      <c r="F831" s="44" t="s">
        <v>13</v>
      </c>
      <c r="G831" s="45">
        <v>1214.6553071096805</v>
      </c>
      <c r="H831" s="45">
        <v>324.37965911600782</v>
      </c>
      <c r="I831" s="44">
        <v>13</v>
      </c>
      <c r="J831" s="46">
        <v>1611.540382287541</v>
      </c>
    </row>
    <row r="832" spans="1:10" x14ac:dyDescent="0.2">
      <c r="A832" s="42">
        <v>827</v>
      </c>
      <c r="B832" s="44">
        <v>42101</v>
      </c>
      <c r="C832" s="44" t="s">
        <v>25</v>
      </c>
      <c r="D832" s="44" t="s">
        <v>22</v>
      </c>
      <c r="E832" s="44" t="s">
        <v>18</v>
      </c>
      <c r="F832" s="44" t="s">
        <v>16</v>
      </c>
      <c r="G832" s="45">
        <v>551.58225816455922</v>
      </c>
      <c r="H832" s="45">
        <v>146.18817449993628</v>
      </c>
      <c r="I832" s="44">
        <v>14</v>
      </c>
      <c r="J832" s="46">
        <v>1723.1870336707882</v>
      </c>
    </row>
    <row r="833" spans="1:10" x14ac:dyDescent="0.2">
      <c r="A833" s="42">
        <v>828</v>
      </c>
      <c r="B833" s="44">
        <v>42102</v>
      </c>
      <c r="C833" s="44" t="s">
        <v>20</v>
      </c>
      <c r="D833" s="44" t="s">
        <v>15</v>
      </c>
      <c r="E833" s="44" t="s">
        <v>12</v>
      </c>
      <c r="F833" s="44" t="s">
        <v>13</v>
      </c>
      <c r="G833" s="45">
        <v>736.1596218738573</v>
      </c>
      <c r="H833" s="45">
        <v>222.13518766032385</v>
      </c>
      <c r="I833" s="44">
        <v>8</v>
      </c>
      <c r="J833" s="46">
        <v>1397.5771354745766</v>
      </c>
    </row>
    <row r="834" spans="1:10" x14ac:dyDescent="0.2">
      <c r="A834" s="42">
        <v>829</v>
      </c>
      <c r="B834" s="44">
        <v>42103</v>
      </c>
      <c r="C834" s="44" t="s">
        <v>14</v>
      </c>
      <c r="D834" s="44" t="s">
        <v>23</v>
      </c>
      <c r="E834" s="44" t="s">
        <v>24</v>
      </c>
      <c r="F834" s="44" t="s">
        <v>13</v>
      </c>
      <c r="G834" s="45">
        <v>337.34371603127681</v>
      </c>
      <c r="H834" s="45">
        <v>105.65541332280803</v>
      </c>
      <c r="I834" s="44">
        <v>7</v>
      </c>
      <c r="J834" s="46">
        <v>1809.2610093935557</v>
      </c>
    </row>
    <row r="835" spans="1:10" x14ac:dyDescent="0.2">
      <c r="A835" s="42">
        <v>830</v>
      </c>
      <c r="B835" s="44">
        <v>42104</v>
      </c>
      <c r="C835" s="44" t="s">
        <v>11</v>
      </c>
      <c r="D835" s="44" t="s">
        <v>15</v>
      </c>
      <c r="E835" s="44" t="s">
        <v>21</v>
      </c>
      <c r="F835" s="44" t="s">
        <v>28</v>
      </c>
      <c r="G835" s="45">
        <v>659.49236507884109</v>
      </c>
      <c r="H835" s="45">
        <v>200.67839713873593</v>
      </c>
      <c r="I835" s="44">
        <v>14</v>
      </c>
      <c r="J835" s="46">
        <v>1732.6111829574877</v>
      </c>
    </row>
    <row r="836" spans="1:10" x14ac:dyDescent="0.2">
      <c r="A836" s="42">
        <v>831</v>
      </c>
      <c r="B836" s="44">
        <v>42105</v>
      </c>
      <c r="C836" s="44" t="s">
        <v>25</v>
      </c>
      <c r="D836" s="44" t="s">
        <v>23</v>
      </c>
      <c r="E836" s="44" t="s">
        <v>12</v>
      </c>
      <c r="F836" s="44" t="s">
        <v>19</v>
      </c>
      <c r="G836" s="45">
        <v>1135.2440404135059</v>
      </c>
      <c r="H836" s="45">
        <v>308.95938456716755</v>
      </c>
      <c r="I836" s="44">
        <v>5</v>
      </c>
      <c r="J836" s="46">
        <v>1670.076030037349</v>
      </c>
    </row>
    <row r="837" spans="1:10" x14ac:dyDescent="0.2">
      <c r="A837" s="42">
        <v>832</v>
      </c>
      <c r="B837" s="44">
        <v>42106</v>
      </c>
      <c r="C837" s="44" t="s">
        <v>25</v>
      </c>
      <c r="D837" s="44" t="s">
        <v>15</v>
      </c>
      <c r="E837" s="44" t="s">
        <v>21</v>
      </c>
      <c r="F837" s="44" t="s">
        <v>13</v>
      </c>
      <c r="G837" s="45">
        <v>942.01534519032145</v>
      </c>
      <c r="H837" s="45">
        <v>270.54831973961757</v>
      </c>
      <c r="I837" s="44">
        <v>5</v>
      </c>
      <c r="J837" s="46">
        <v>1332.8041295695839</v>
      </c>
    </row>
    <row r="838" spans="1:10" x14ac:dyDescent="0.2">
      <c r="A838" s="42">
        <v>833</v>
      </c>
      <c r="B838" s="44">
        <v>42107</v>
      </c>
      <c r="C838" s="44" t="s">
        <v>20</v>
      </c>
      <c r="D838" s="44" t="s">
        <v>17</v>
      </c>
      <c r="E838" s="44" t="s">
        <v>12</v>
      </c>
      <c r="F838" s="44" t="s">
        <v>28</v>
      </c>
      <c r="G838" s="45">
        <v>1252.7369523712982</v>
      </c>
      <c r="H838" s="45">
        <v>334.53940931268369</v>
      </c>
      <c r="I838" s="44">
        <v>7</v>
      </c>
      <c r="J838" s="46">
        <v>1409.9650089262636</v>
      </c>
    </row>
    <row r="839" spans="1:10" x14ac:dyDescent="0.2">
      <c r="A839" s="42">
        <v>834</v>
      </c>
      <c r="B839" s="44">
        <v>42108</v>
      </c>
      <c r="C839" s="44" t="s">
        <v>11</v>
      </c>
      <c r="D839" s="44" t="s">
        <v>10</v>
      </c>
      <c r="E839" s="44" t="s">
        <v>18</v>
      </c>
      <c r="F839" s="44" t="s">
        <v>28</v>
      </c>
      <c r="G839" s="45">
        <v>618.69911224645841</v>
      </c>
      <c r="H839" s="45">
        <v>168.75972235383435</v>
      </c>
      <c r="I839" s="44">
        <v>9</v>
      </c>
      <c r="J839" s="46">
        <v>1162.7306588455494</v>
      </c>
    </row>
    <row r="840" spans="1:10" x14ac:dyDescent="0.2">
      <c r="A840" s="42">
        <v>835</v>
      </c>
      <c r="B840" s="44">
        <v>42109</v>
      </c>
      <c r="C840" s="44" t="s">
        <v>14</v>
      </c>
      <c r="D840" s="44" t="s">
        <v>22</v>
      </c>
      <c r="E840" s="44" t="s">
        <v>21</v>
      </c>
      <c r="F840" s="44" t="s">
        <v>27</v>
      </c>
      <c r="G840" s="45">
        <v>508.29139511669041</v>
      </c>
      <c r="H840" s="45">
        <v>156.07388299805984</v>
      </c>
      <c r="I840" s="44">
        <v>13</v>
      </c>
      <c r="J840" s="46">
        <v>1012.5897324102447</v>
      </c>
    </row>
    <row r="841" spans="1:10" x14ac:dyDescent="0.2">
      <c r="A841" s="42">
        <v>836</v>
      </c>
      <c r="B841" s="44">
        <v>42110</v>
      </c>
      <c r="C841" s="44" t="s">
        <v>20</v>
      </c>
      <c r="D841" s="44" t="s">
        <v>10</v>
      </c>
      <c r="E841" s="44" t="s">
        <v>24</v>
      </c>
      <c r="F841" s="44" t="s">
        <v>27</v>
      </c>
      <c r="G841" s="45">
        <v>965.72138923839987</v>
      </c>
      <c r="H841" s="45">
        <v>268.52321232278837</v>
      </c>
      <c r="I841" s="44">
        <v>8</v>
      </c>
      <c r="J841" s="46">
        <v>1550.7749665835095</v>
      </c>
    </row>
    <row r="842" spans="1:10" x14ac:dyDescent="0.2">
      <c r="A842" s="42">
        <v>837</v>
      </c>
      <c r="B842" s="44">
        <v>42111</v>
      </c>
      <c r="C842" s="44" t="s">
        <v>11</v>
      </c>
      <c r="D842" s="44" t="s">
        <v>17</v>
      </c>
      <c r="E842" s="44" t="s">
        <v>24</v>
      </c>
      <c r="F842" s="44" t="s">
        <v>28</v>
      </c>
      <c r="G842" s="45">
        <v>527.52347078749381</v>
      </c>
      <c r="H842" s="45">
        <v>158.76698772986182</v>
      </c>
      <c r="I842" s="44">
        <v>12</v>
      </c>
      <c r="J842" s="46">
        <v>1917.16910111385</v>
      </c>
    </row>
    <row r="843" spans="1:10" x14ac:dyDescent="0.2">
      <c r="A843" s="42">
        <v>838</v>
      </c>
      <c r="B843" s="44">
        <v>42112</v>
      </c>
      <c r="C843" s="44" t="s">
        <v>29</v>
      </c>
      <c r="D843" s="44" t="s">
        <v>17</v>
      </c>
      <c r="E843" s="44" t="s">
        <v>18</v>
      </c>
      <c r="F843" s="44" t="s">
        <v>28</v>
      </c>
      <c r="G843" s="45">
        <v>568.68224843514474</v>
      </c>
      <c r="H843" s="45">
        <v>177.4200151349732</v>
      </c>
      <c r="I843" s="44">
        <v>13</v>
      </c>
      <c r="J843" s="46">
        <v>1184.9494639077402</v>
      </c>
    </row>
    <row r="844" spans="1:10" x14ac:dyDescent="0.2">
      <c r="A844" s="42">
        <v>839</v>
      </c>
      <c r="B844" s="44">
        <v>42113</v>
      </c>
      <c r="C844" s="44" t="s">
        <v>14</v>
      </c>
      <c r="D844" s="44" t="s">
        <v>23</v>
      </c>
      <c r="E844" s="44" t="s">
        <v>24</v>
      </c>
      <c r="F844" s="44" t="s">
        <v>13</v>
      </c>
      <c r="G844" s="45">
        <v>311.37107750765318</v>
      </c>
      <c r="H844" s="45">
        <v>96.317648476354677</v>
      </c>
      <c r="I844" s="44">
        <v>7</v>
      </c>
      <c r="J844" s="46">
        <v>1462.8082115343404</v>
      </c>
    </row>
    <row r="845" spans="1:10" x14ac:dyDescent="0.2">
      <c r="A845" s="42">
        <v>840</v>
      </c>
      <c r="B845" s="44">
        <v>42114</v>
      </c>
      <c r="C845" s="44" t="s">
        <v>20</v>
      </c>
      <c r="D845" s="44" t="s">
        <v>23</v>
      </c>
      <c r="E845" s="44" t="s">
        <v>18</v>
      </c>
      <c r="F845" s="44" t="s">
        <v>16</v>
      </c>
      <c r="G845" s="45">
        <v>565.06995665105683</v>
      </c>
      <c r="H845" s="45">
        <v>162.83539768596114</v>
      </c>
      <c r="I845" s="44">
        <v>14</v>
      </c>
      <c r="J845" s="46">
        <v>1388.8512970649308</v>
      </c>
    </row>
    <row r="846" spans="1:10" x14ac:dyDescent="0.2">
      <c r="A846" s="42">
        <v>841</v>
      </c>
      <c r="B846" s="44">
        <v>42115</v>
      </c>
      <c r="C846" s="44" t="s">
        <v>25</v>
      </c>
      <c r="D846" s="44" t="s">
        <v>17</v>
      </c>
      <c r="E846" s="44" t="s">
        <v>24</v>
      </c>
      <c r="F846" s="44" t="s">
        <v>13</v>
      </c>
      <c r="G846" s="45">
        <v>1172.3919605090468</v>
      </c>
      <c r="H846" s="45">
        <v>367.70732386671415</v>
      </c>
      <c r="I846" s="44">
        <v>12</v>
      </c>
      <c r="J846" s="46">
        <v>1398.9826200292682</v>
      </c>
    </row>
    <row r="847" spans="1:10" x14ac:dyDescent="0.2">
      <c r="A847" s="42">
        <v>842</v>
      </c>
      <c r="B847" s="44">
        <v>42116</v>
      </c>
      <c r="C847" s="44" t="s">
        <v>11</v>
      </c>
      <c r="D847" s="44" t="s">
        <v>17</v>
      </c>
      <c r="E847" s="44" t="s">
        <v>12</v>
      </c>
      <c r="F847" s="44" t="s">
        <v>13</v>
      </c>
      <c r="G847" s="45">
        <v>656.80067969150639</v>
      </c>
      <c r="H847" s="45">
        <v>185.57253793945844</v>
      </c>
      <c r="I847" s="44">
        <v>9</v>
      </c>
      <c r="J847" s="46">
        <v>1681.1290685536187</v>
      </c>
    </row>
    <row r="848" spans="1:10" x14ac:dyDescent="0.2">
      <c r="A848" s="42">
        <v>843</v>
      </c>
      <c r="B848" s="44">
        <v>42117</v>
      </c>
      <c r="C848" s="44" t="s">
        <v>29</v>
      </c>
      <c r="D848" s="44" t="s">
        <v>23</v>
      </c>
      <c r="E848" s="44" t="s">
        <v>24</v>
      </c>
      <c r="F848" s="44" t="s">
        <v>28</v>
      </c>
      <c r="G848" s="45">
        <v>513.06817053731322</v>
      </c>
      <c r="H848" s="45">
        <v>155.3013702160151</v>
      </c>
      <c r="I848" s="44">
        <v>10</v>
      </c>
      <c r="J848" s="46">
        <v>1959.1177978115984</v>
      </c>
    </row>
    <row r="849" spans="1:10" x14ac:dyDescent="0.2">
      <c r="A849" s="42">
        <v>844</v>
      </c>
      <c r="B849" s="44">
        <v>42118</v>
      </c>
      <c r="C849" s="44" t="s">
        <v>11</v>
      </c>
      <c r="D849" s="44" t="s">
        <v>22</v>
      </c>
      <c r="E849" s="44" t="s">
        <v>26</v>
      </c>
      <c r="F849" s="44" t="s">
        <v>19</v>
      </c>
      <c r="G849" s="45">
        <v>1052.8570032299863</v>
      </c>
      <c r="H849" s="45">
        <v>280.05763192295524</v>
      </c>
      <c r="I849" s="44">
        <v>6</v>
      </c>
      <c r="J849" s="46">
        <v>1740.8212618750795</v>
      </c>
    </row>
    <row r="850" spans="1:10" x14ac:dyDescent="0.2">
      <c r="A850" s="42">
        <v>845</v>
      </c>
      <c r="B850" s="44">
        <v>42119</v>
      </c>
      <c r="C850" s="44" t="s">
        <v>14</v>
      </c>
      <c r="D850" s="44" t="s">
        <v>23</v>
      </c>
      <c r="E850" s="44" t="s">
        <v>24</v>
      </c>
      <c r="F850" s="44" t="s">
        <v>16</v>
      </c>
      <c r="G850" s="45">
        <v>910.69523851429233</v>
      </c>
      <c r="H850" s="45">
        <v>280.00529269731589</v>
      </c>
      <c r="I850" s="44">
        <v>13</v>
      </c>
      <c r="J850" s="46">
        <v>1095.5366628746522</v>
      </c>
    </row>
    <row r="851" spans="1:10" x14ac:dyDescent="0.2">
      <c r="A851" s="42">
        <v>846</v>
      </c>
      <c r="B851" s="44">
        <v>42120</v>
      </c>
      <c r="C851" s="44" t="s">
        <v>14</v>
      </c>
      <c r="D851" s="44" t="s">
        <v>10</v>
      </c>
      <c r="E851" s="44" t="s">
        <v>12</v>
      </c>
      <c r="F851" s="44" t="s">
        <v>28</v>
      </c>
      <c r="G851" s="45">
        <v>820.46332870425397</v>
      </c>
      <c r="H851" s="45">
        <v>245.3873805441813</v>
      </c>
      <c r="I851" s="44">
        <v>14</v>
      </c>
      <c r="J851" s="46">
        <v>1780.9031109776442</v>
      </c>
    </row>
    <row r="852" spans="1:10" x14ac:dyDescent="0.2">
      <c r="A852" s="42">
        <v>847</v>
      </c>
      <c r="B852" s="44">
        <v>42121</v>
      </c>
      <c r="C852" s="44" t="s">
        <v>14</v>
      </c>
      <c r="D852" s="44" t="s">
        <v>10</v>
      </c>
      <c r="E852" s="44" t="s">
        <v>21</v>
      </c>
      <c r="F852" s="44" t="s">
        <v>19</v>
      </c>
      <c r="G852" s="45">
        <v>728.98662641900933</v>
      </c>
      <c r="H852" s="45">
        <v>203.71476823954737</v>
      </c>
      <c r="I852" s="44">
        <v>8</v>
      </c>
      <c r="J852" s="46">
        <v>1614.5278606563452</v>
      </c>
    </row>
    <row r="853" spans="1:10" x14ac:dyDescent="0.2">
      <c r="A853" s="42">
        <v>848</v>
      </c>
      <c r="B853" s="44">
        <v>42122</v>
      </c>
      <c r="C853" s="44" t="s">
        <v>20</v>
      </c>
      <c r="D853" s="44" t="s">
        <v>10</v>
      </c>
      <c r="E853" s="44" t="s">
        <v>12</v>
      </c>
      <c r="F853" s="44" t="s">
        <v>19</v>
      </c>
      <c r="G853" s="45">
        <v>341.73111499626094</v>
      </c>
      <c r="H853" s="45">
        <v>91.457624375816266</v>
      </c>
      <c r="I853" s="44">
        <v>13</v>
      </c>
      <c r="J853" s="46">
        <v>1660.4145932630213</v>
      </c>
    </row>
    <row r="854" spans="1:10" x14ac:dyDescent="0.2">
      <c r="A854" s="42">
        <v>849</v>
      </c>
      <c r="B854" s="44">
        <v>42123</v>
      </c>
      <c r="C854" s="44" t="s">
        <v>25</v>
      </c>
      <c r="D854" s="44" t="s">
        <v>10</v>
      </c>
      <c r="E854" s="44" t="s">
        <v>26</v>
      </c>
      <c r="F854" s="44" t="s">
        <v>28</v>
      </c>
      <c r="G854" s="45">
        <v>349.68631086849086</v>
      </c>
      <c r="H854" s="45">
        <v>95.82429567660671</v>
      </c>
      <c r="I854" s="44">
        <v>12</v>
      </c>
      <c r="J854" s="46">
        <v>1734.7179438817061</v>
      </c>
    </row>
    <row r="855" spans="1:10" x14ac:dyDescent="0.2">
      <c r="A855" s="42">
        <v>850</v>
      </c>
      <c r="B855" s="44">
        <v>42124</v>
      </c>
      <c r="C855" s="44" t="s">
        <v>11</v>
      </c>
      <c r="D855" s="44" t="s">
        <v>23</v>
      </c>
      <c r="E855" s="44" t="s">
        <v>12</v>
      </c>
      <c r="F855" s="44" t="s">
        <v>28</v>
      </c>
      <c r="G855" s="45">
        <v>858.93012857152132</v>
      </c>
      <c r="H855" s="45">
        <v>247.54880379026656</v>
      </c>
      <c r="I855" s="44">
        <v>8</v>
      </c>
      <c r="J855" s="46">
        <v>1074.9926896039119</v>
      </c>
    </row>
    <row r="856" spans="1:10" x14ac:dyDescent="0.2">
      <c r="A856" s="42">
        <v>851</v>
      </c>
      <c r="B856" s="44">
        <v>42125</v>
      </c>
      <c r="C856" s="44" t="s">
        <v>29</v>
      </c>
      <c r="D856" s="44" t="s">
        <v>15</v>
      </c>
      <c r="E856" s="44" t="s">
        <v>18</v>
      </c>
      <c r="F856" s="44" t="s">
        <v>27</v>
      </c>
      <c r="G856" s="45">
        <v>712.09965586486214</v>
      </c>
      <c r="H856" s="45">
        <v>204.44549349188634</v>
      </c>
      <c r="I856" s="44">
        <v>10</v>
      </c>
      <c r="J856" s="46">
        <v>1020.0003536511089</v>
      </c>
    </row>
    <row r="857" spans="1:10" x14ac:dyDescent="0.2">
      <c r="A857" s="42">
        <v>852</v>
      </c>
      <c r="B857" s="44">
        <v>42126</v>
      </c>
      <c r="C857" s="44" t="s">
        <v>11</v>
      </c>
      <c r="D857" s="44" t="s">
        <v>15</v>
      </c>
      <c r="E857" s="44" t="s">
        <v>24</v>
      </c>
      <c r="F857" s="44" t="s">
        <v>27</v>
      </c>
      <c r="G857" s="45">
        <v>781.37021480342628</v>
      </c>
      <c r="H857" s="45">
        <v>236.29442390336453</v>
      </c>
      <c r="I857" s="44">
        <v>8</v>
      </c>
      <c r="J857" s="46">
        <v>1813.6472798132977</v>
      </c>
    </row>
    <row r="858" spans="1:10" x14ac:dyDescent="0.2">
      <c r="A858" s="42">
        <v>853</v>
      </c>
      <c r="B858" s="44">
        <v>42127</v>
      </c>
      <c r="C858" s="44" t="s">
        <v>25</v>
      </c>
      <c r="D858" s="44" t="s">
        <v>22</v>
      </c>
      <c r="E858" s="44" t="s">
        <v>18</v>
      </c>
      <c r="F858" s="44" t="s">
        <v>16</v>
      </c>
      <c r="G858" s="45">
        <v>1189.2913093903039</v>
      </c>
      <c r="H858" s="45">
        <v>371.1347963661849</v>
      </c>
      <c r="I858" s="44">
        <v>9</v>
      </c>
      <c r="J858" s="46">
        <v>1362.8920064832339</v>
      </c>
    </row>
    <row r="859" spans="1:10" x14ac:dyDescent="0.2">
      <c r="A859" s="42">
        <v>854</v>
      </c>
      <c r="B859" s="44">
        <v>42128</v>
      </c>
      <c r="C859" s="44" t="s">
        <v>25</v>
      </c>
      <c r="D859" s="44" t="s">
        <v>15</v>
      </c>
      <c r="E859" s="44" t="s">
        <v>26</v>
      </c>
      <c r="F859" s="44" t="s">
        <v>13</v>
      </c>
      <c r="G859" s="45">
        <v>347.86660919293428</v>
      </c>
      <c r="H859" s="45">
        <v>97.564336953001728</v>
      </c>
      <c r="I859" s="44">
        <v>13</v>
      </c>
      <c r="J859" s="46">
        <v>1919.9362388752172</v>
      </c>
    </row>
    <row r="860" spans="1:10" x14ac:dyDescent="0.2">
      <c r="A860" s="42">
        <v>855</v>
      </c>
      <c r="B860" s="44">
        <v>42129</v>
      </c>
      <c r="C860" s="44" t="s">
        <v>29</v>
      </c>
      <c r="D860" s="44" t="s">
        <v>22</v>
      </c>
      <c r="E860" s="44" t="s">
        <v>26</v>
      </c>
      <c r="F860" s="44" t="s">
        <v>27</v>
      </c>
      <c r="G860" s="45">
        <v>906.54663903059998</v>
      </c>
      <c r="H860" s="45">
        <v>245.03361500166903</v>
      </c>
      <c r="I860" s="44">
        <v>14</v>
      </c>
      <c r="J860" s="46">
        <v>1020.2334247794571</v>
      </c>
    </row>
    <row r="861" spans="1:10" x14ac:dyDescent="0.2">
      <c r="A861" s="42">
        <v>856</v>
      </c>
      <c r="B861" s="44">
        <v>42130</v>
      </c>
      <c r="C861" s="44" t="s">
        <v>11</v>
      </c>
      <c r="D861" s="44" t="s">
        <v>10</v>
      </c>
      <c r="E861" s="44" t="s">
        <v>12</v>
      </c>
      <c r="F861" s="44" t="s">
        <v>28</v>
      </c>
      <c r="G861" s="45">
        <v>396.90117863123436</v>
      </c>
      <c r="H861" s="45">
        <v>122.59885145230595</v>
      </c>
      <c r="I861" s="44">
        <v>6</v>
      </c>
      <c r="J861" s="46">
        <v>1686.0416151458485</v>
      </c>
    </row>
    <row r="862" spans="1:10" x14ac:dyDescent="0.2">
      <c r="A862" s="42">
        <v>857</v>
      </c>
      <c r="B862" s="44">
        <v>42131</v>
      </c>
      <c r="C862" s="44" t="s">
        <v>11</v>
      </c>
      <c r="D862" s="44" t="s">
        <v>22</v>
      </c>
      <c r="E862" s="44" t="s">
        <v>26</v>
      </c>
      <c r="F862" s="44" t="s">
        <v>27</v>
      </c>
      <c r="G862" s="45">
        <v>886.37666509269445</v>
      </c>
      <c r="H862" s="45">
        <v>235.62350900986323</v>
      </c>
      <c r="I862" s="44">
        <v>12</v>
      </c>
      <c r="J862" s="46">
        <v>1170.044247267846</v>
      </c>
    </row>
    <row r="863" spans="1:10" x14ac:dyDescent="0.2">
      <c r="A863" s="42">
        <v>858</v>
      </c>
      <c r="B863" s="44">
        <v>42132</v>
      </c>
      <c r="C863" s="44" t="s">
        <v>11</v>
      </c>
      <c r="D863" s="44" t="s">
        <v>17</v>
      </c>
      <c r="E863" s="44" t="s">
        <v>24</v>
      </c>
      <c r="F863" s="44" t="s">
        <v>27</v>
      </c>
      <c r="G863" s="45">
        <v>422.38036998576831</v>
      </c>
      <c r="H863" s="45">
        <v>114.23151723139939</v>
      </c>
      <c r="I863" s="44">
        <v>6</v>
      </c>
      <c r="J863" s="46">
        <v>1787.3918863062772</v>
      </c>
    </row>
    <row r="864" spans="1:10" x14ac:dyDescent="0.2">
      <c r="A864" s="42">
        <v>859</v>
      </c>
      <c r="B864" s="44">
        <v>42133</v>
      </c>
      <c r="C864" s="44" t="s">
        <v>25</v>
      </c>
      <c r="D864" s="44" t="s">
        <v>10</v>
      </c>
      <c r="E864" s="44" t="s">
        <v>12</v>
      </c>
      <c r="F864" s="44" t="s">
        <v>13</v>
      </c>
      <c r="G864" s="45">
        <v>1008.6151855566571</v>
      </c>
      <c r="H864" s="45">
        <v>293.56069507294723</v>
      </c>
      <c r="I864" s="44">
        <v>10</v>
      </c>
      <c r="J864" s="46">
        <v>1889.7680629722213</v>
      </c>
    </row>
    <row r="865" spans="1:10" x14ac:dyDescent="0.2">
      <c r="A865" s="42">
        <v>860</v>
      </c>
      <c r="B865" s="44">
        <v>42134</v>
      </c>
      <c r="C865" s="44" t="s">
        <v>14</v>
      </c>
      <c r="D865" s="44" t="s">
        <v>15</v>
      </c>
      <c r="E865" s="44" t="s">
        <v>26</v>
      </c>
      <c r="F865" s="44" t="s">
        <v>28</v>
      </c>
      <c r="G865" s="45">
        <v>1217.9081494702343</v>
      </c>
      <c r="H865" s="45">
        <v>382.86543906112854</v>
      </c>
      <c r="I865" s="44">
        <v>6</v>
      </c>
      <c r="J865" s="46">
        <v>1912.1728362713191</v>
      </c>
    </row>
    <row r="866" spans="1:10" x14ac:dyDescent="0.2">
      <c r="A866" s="42">
        <v>861</v>
      </c>
      <c r="B866" s="44">
        <v>42135</v>
      </c>
      <c r="C866" s="44" t="s">
        <v>29</v>
      </c>
      <c r="D866" s="44" t="s">
        <v>10</v>
      </c>
      <c r="E866" s="44" t="s">
        <v>21</v>
      </c>
      <c r="F866" s="44" t="s">
        <v>28</v>
      </c>
      <c r="G866" s="45">
        <v>1044.6282098599397</v>
      </c>
      <c r="H866" s="45">
        <v>287.53266301040622</v>
      </c>
      <c r="I866" s="44">
        <v>7</v>
      </c>
      <c r="J866" s="46">
        <v>1534.3140930838472</v>
      </c>
    </row>
    <row r="867" spans="1:10" x14ac:dyDescent="0.2">
      <c r="A867" s="42">
        <v>862</v>
      </c>
      <c r="B867" s="44">
        <v>42136</v>
      </c>
      <c r="C867" s="44" t="s">
        <v>29</v>
      </c>
      <c r="D867" s="44" t="s">
        <v>23</v>
      </c>
      <c r="E867" s="44" t="s">
        <v>21</v>
      </c>
      <c r="F867" s="44" t="s">
        <v>16</v>
      </c>
      <c r="G867" s="45">
        <v>1280.8649247664666</v>
      </c>
      <c r="H867" s="45">
        <v>357.72976322518105</v>
      </c>
      <c r="I867" s="44">
        <v>10</v>
      </c>
      <c r="J867" s="46">
        <v>1406.1598543881405</v>
      </c>
    </row>
    <row r="868" spans="1:10" x14ac:dyDescent="0.2">
      <c r="A868" s="42">
        <v>863</v>
      </c>
      <c r="B868" s="44">
        <v>42137</v>
      </c>
      <c r="C868" s="44" t="s">
        <v>25</v>
      </c>
      <c r="D868" s="44" t="s">
        <v>17</v>
      </c>
      <c r="E868" s="44" t="s">
        <v>24</v>
      </c>
      <c r="F868" s="44" t="s">
        <v>16</v>
      </c>
      <c r="G868" s="45">
        <v>307.93212905588206</v>
      </c>
      <c r="H868" s="45">
        <v>83.338234971899297</v>
      </c>
      <c r="I868" s="44">
        <v>11</v>
      </c>
      <c r="J868" s="46">
        <v>1666.6253842349104</v>
      </c>
    </row>
    <row r="869" spans="1:10" x14ac:dyDescent="0.2">
      <c r="A869" s="42">
        <v>864</v>
      </c>
      <c r="B869" s="44">
        <v>42138</v>
      </c>
      <c r="C869" s="44" t="s">
        <v>25</v>
      </c>
      <c r="D869" s="44" t="s">
        <v>22</v>
      </c>
      <c r="E869" s="44" t="s">
        <v>18</v>
      </c>
      <c r="F869" s="44" t="s">
        <v>13</v>
      </c>
      <c r="G869" s="45">
        <v>617.67200568034593</v>
      </c>
      <c r="H869" s="45">
        <v>165.78609367845999</v>
      </c>
      <c r="I869" s="44">
        <v>14</v>
      </c>
      <c r="J869" s="46">
        <v>1810.2827764735609</v>
      </c>
    </row>
    <row r="870" spans="1:10" x14ac:dyDescent="0.2">
      <c r="A870" s="42">
        <v>865</v>
      </c>
      <c r="B870" s="44">
        <v>42139</v>
      </c>
      <c r="C870" s="44" t="s">
        <v>20</v>
      </c>
      <c r="D870" s="44" t="s">
        <v>15</v>
      </c>
      <c r="E870" s="44" t="s">
        <v>26</v>
      </c>
      <c r="F870" s="44" t="s">
        <v>27</v>
      </c>
      <c r="G870" s="45">
        <v>397.77595104495185</v>
      </c>
      <c r="H870" s="45">
        <v>114.73732375447283</v>
      </c>
      <c r="I870" s="44">
        <v>11</v>
      </c>
      <c r="J870" s="46">
        <v>1157.7832771056173</v>
      </c>
    </row>
    <row r="871" spans="1:10" x14ac:dyDescent="0.2">
      <c r="A871" s="42">
        <v>866</v>
      </c>
      <c r="B871" s="44">
        <v>42140</v>
      </c>
      <c r="C871" s="44" t="s">
        <v>11</v>
      </c>
      <c r="D871" s="44" t="s">
        <v>15</v>
      </c>
      <c r="E871" s="44" t="s">
        <v>24</v>
      </c>
      <c r="F871" s="44" t="s">
        <v>16</v>
      </c>
      <c r="G871" s="45">
        <v>565.00511219746431</v>
      </c>
      <c r="H871" s="45">
        <v>173.07614843170649</v>
      </c>
      <c r="I871" s="44">
        <v>11</v>
      </c>
      <c r="J871" s="46">
        <v>1425.1130747789493</v>
      </c>
    </row>
    <row r="872" spans="1:10" x14ac:dyDescent="0.2">
      <c r="A872" s="42">
        <v>867</v>
      </c>
      <c r="B872" s="44">
        <v>42141</v>
      </c>
      <c r="C872" s="44" t="s">
        <v>14</v>
      </c>
      <c r="D872" s="44" t="s">
        <v>17</v>
      </c>
      <c r="E872" s="44" t="s">
        <v>21</v>
      </c>
      <c r="F872" s="44" t="s">
        <v>16</v>
      </c>
      <c r="G872" s="45">
        <v>338.39885656428368</v>
      </c>
      <c r="H872" s="45">
        <v>95.20001294078051</v>
      </c>
      <c r="I872" s="44">
        <v>12</v>
      </c>
      <c r="J872" s="46">
        <v>1339.5030454610426</v>
      </c>
    </row>
    <row r="873" spans="1:10" x14ac:dyDescent="0.2">
      <c r="A873" s="42">
        <v>868</v>
      </c>
      <c r="B873" s="44">
        <v>42142</v>
      </c>
      <c r="C873" s="44" t="s">
        <v>11</v>
      </c>
      <c r="D873" s="44" t="s">
        <v>23</v>
      </c>
      <c r="E873" s="44" t="s">
        <v>26</v>
      </c>
      <c r="F873" s="44" t="s">
        <v>28</v>
      </c>
      <c r="G873" s="45">
        <v>1123.0943396645243</v>
      </c>
      <c r="H873" s="45">
        <v>343.71386074804985</v>
      </c>
      <c r="I873" s="44">
        <v>11</v>
      </c>
      <c r="J873" s="46">
        <v>1710.5082027120516</v>
      </c>
    </row>
    <row r="874" spans="1:10" x14ac:dyDescent="0.2">
      <c r="A874" s="42">
        <v>869</v>
      </c>
      <c r="B874" s="44">
        <v>42143</v>
      </c>
      <c r="C874" s="44" t="s">
        <v>25</v>
      </c>
      <c r="D874" s="44" t="s">
        <v>23</v>
      </c>
      <c r="E874" s="44" t="s">
        <v>24</v>
      </c>
      <c r="F874" s="44" t="s">
        <v>28</v>
      </c>
      <c r="G874" s="45">
        <v>864.80334028235575</v>
      </c>
      <c r="H874" s="45">
        <v>235.43976529932198</v>
      </c>
      <c r="I874" s="44">
        <v>10</v>
      </c>
      <c r="J874" s="46">
        <v>1470.244565649077</v>
      </c>
    </row>
    <row r="875" spans="1:10" x14ac:dyDescent="0.2">
      <c r="A875" s="42">
        <v>870</v>
      </c>
      <c r="B875" s="44">
        <v>42144</v>
      </c>
      <c r="C875" s="44" t="s">
        <v>14</v>
      </c>
      <c r="D875" s="44" t="s">
        <v>15</v>
      </c>
      <c r="E875" s="44" t="s">
        <v>21</v>
      </c>
      <c r="F875" s="44" t="s">
        <v>27</v>
      </c>
      <c r="G875" s="45">
        <v>812.28702325585107</v>
      </c>
      <c r="H875" s="45">
        <v>230.77815119054043</v>
      </c>
      <c r="I875" s="44">
        <v>11</v>
      </c>
      <c r="J875" s="46">
        <v>1754.6176182382753</v>
      </c>
    </row>
    <row r="876" spans="1:10" x14ac:dyDescent="0.2">
      <c r="A876" s="42">
        <v>871</v>
      </c>
      <c r="B876" s="44">
        <v>42145</v>
      </c>
      <c r="C876" s="44" t="s">
        <v>20</v>
      </c>
      <c r="D876" s="44" t="s">
        <v>17</v>
      </c>
      <c r="E876" s="44" t="s">
        <v>26</v>
      </c>
      <c r="F876" s="44" t="s">
        <v>27</v>
      </c>
      <c r="G876" s="45">
        <v>341.38852541129552</v>
      </c>
      <c r="H876" s="45">
        <v>102.21232303619172</v>
      </c>
      <c r="I876" s="44">
        <v>9</v>
      </c>
      <c r="J876" s="46">
        <v>1888.2949540956411</v>
      </c>
    </row>
    <row r="877" spans="1:10" x14ac:dyDescent="0.2">
      <c r="A877" s="42">
        <v>872</v>
      </c>
      <c r="B877" s="44">
        <v>42146</v>
      </c>
      <c r="C877" s="44" t="s">
        <v>25</v>
      </c>
      <c r="D877" s="44" t="s">
        <v>15</v>
      </c>
      <c r="E877" s="44" t="s">
        <v>26</v>
      </c>
      <c r="F877" s="44" t="s">
        <v>19</v>
      </c>
      <c r="G877" s="45">
        <v>346.28659520335844</v>
      </c>
      <c r="H877" s="45">
        <v>105.47852450550897</v>
      </c>
      <c r="I877" s="44">
        <v>7</v>
      </c>
      <c r="J877" s="46">
        <v>1652.9577948851968</v>
      </c>
    </row>
    <row r="878" spans="1:10" x14ac:dyDescent="0.2">
      <c r="A878" s="42">
        <v>873</v>
      </c>
      <c r="B878" s="44">
        <v>42147</v>
      </c>
      <c r="C878" s="44" t="s">
        <v>14</v>
      </c>
      <c r="D878" s="44" t="s">
        <v>17</v>
      </c>
      <c r="E878" s="44" t="s">
        <v>21</v>
      </c>
      <c r="F878" s="44" t="s">
        <v>16</v>
      </c>
      <c r="G878" s="45">
        <v>1089.3649852503445</v>
      </c>
      <c r="H878" s="45">
        <v>319.44795610603472</v>
      </c>
      <c r="I878" s="44">
        <v>10</v>
      </c>
      <c r="J878" s="46">
        <v>1510.3414821453816</v>
      </c>
    </row>
    <row r="879" spans="1:10" x14ac:dyDescent="0.2">
      <c r="A879" s="42">
        <v>874</v>
      </c>
      <c r="B879" s="44">
        <v>42148</v>
      </c>
      <c r="C879" s="44" t="s">
        <v>20</v>
      </c>
      <c r="D879" s="44" t="s">
        <v>15</v>
      </c>
      <c r="E879" s="44" t="s">
        <v>12</v>
      </c>
      <c r="F879" s="44" t="s">
        <v>28</v>
      </c>
      <c r="G879" s="45">
        <v>339.9125730619574</v>
      </c>
      <c r="H879" s="45">
        <v>93.352009177309938</v>
      </c>
      <c r="I879" s="44">
        <v>12</v>
      </c>
      <c r="J879" s="46">
        <v>1119.952250478967</v>
      </c>
    </row>
    <row r="880" spans="1:10" x14ac:dyDescent="0.2">
      <c r="A880" s="42">
        <v>875</v>
      </c>
      <c r="B880" s="44">
        <v>42149</v>
      </c>
      <c r="C880" s="44" t="s">
        <v>20</v>
      </c>
      <c r="D880" s="44" t="s">
        <v>23</v>
      </c>
      <c r="E880" s="44" t="s">
        <v>12</v>
      </c>
      <c r="F880" s="44" t="s">
        <v>13</v>
      </c>
      <c r="G880" s="45">
        <v>1295.2280539136709</v>
      </c>
      <c r="H880" s="45">
        <v>365.64576060605128</v>
      </c>
      <c r="I880" s="44">
        <v>12</v>
      </c>
      <c r="J880" s="46">
        <v>1620.8709106994554</v>
      </c>
    </row>
    <row r="881" spans="1:10" x14ac:dyDescent="0.2">
      <c r="A881" s="42">
        <v>876</v>
      </c>
      <c r="B881" s="44">
        <v>42150</v>
      </c>
      <c r="C881" s="44" t="s">
        <v>20</v>
      </c>
      <c r="D881" s="44" t="s">
        <v>17</v>
      </c>
      <c r="E881" s="44" t="s">
        <v>18</v>
      </c>
      <c r="F881" s="44" t="s">
        <v>19</v>
      </c>
      <c r="G881" s="45">
        <v>774.01213279190438</v>
      </c>
      <c r="H881" s="45">
        <v>223.86300697418304</v>
      </c>
      <c r="I881" s="44">
        <v>8</v>
      </c>
      <c r="J881" s="46">
        <v>1233.2805361475832</v>
      </c>
    </row>
    <row r="882" spans="1:10" x14ac:dyDescent="0.2">
      <c r="A882" s="42">
        <v>877</v>
      </c>
      <c r="B882" s="44">
        <v>42151</v>
      </c>
      <c r="C882" s="44" t="s">
        <v>29</v>
      </c>
      <c r="D882" s="44" t="s">
        <v>17</v>
      </c>
      <c r="E882" s="44" t="s">
        <v>26</v>
      </c>
      <c r="F882" s="44" t="s">
        <v>19</v>
      </c>
      <c r="G882" s="45">
        <v>709.55704208320321</v>
      </c>
      <c r="H882" s="45">
        <v>204.74400778645298</v>
      </c>
      <c r="I882" s="44">
        <v>7</v>
      </c>
      <c r="J882" s="46">
        <v>1542.8988613652621</v>
      </c>
    </row>
    <row r="883" spans="1:10" x14ac:dyDescent="0.2">
      <c r="A883" s="42">
        <v>878</v>
      </c>
      <c r="B883" s="44">
        <v>42152</v>
      </c>
      <c r="C883" s="44" t="s">
        <v>25</v>
      </c>
      <c r="D883" s="44" t="s">
        <v>23</v>
      </c>
      <c r="E883" s="44" t="s">
        <v>18</v>
      </c>
      <c r="F883" s="44" t="s">
        <v>13</v>
      </c>
      <c r="G883" s="45">
        <v>1240.6389522678769</v>
      </c>
      <c r="H883" s="45">
        <v>342.81814557250027</v>
      </c>
      <c r="I883" s="44">
        <v>9</v>
      </c>
      <c r="J883" s="46">
        <v>1034.6637743668391</v>
      </c>
    </row>
    <row r="884" spans="1:10" x14ac:dyDescent="0.2">
      <c r="A884" s="42">
        <v>879</v>
      </c>
      <c r="B884" s="44">
        <v>42153</v>
      </c>
      <c r="C884" s="44" t="s">
        <v>14</v>
      </c>
      <c r="D884" s="44" t="s">
        <v>23</v>
      </c>
      <c r="E884" s="44" t="s">
        <v>12</v>
      </c>
      <c r="F884" s="44" t="s">
        <v>16</v>
      </c>
      <c r="G884" s="45">
        <v>757.34135857414174</v>
      </c>
      <c r="H884" s="45">
        <v>229.50508718446099</v>
      </c>
      <c r="I884" s="44">
        <v>6</v>
      </c>
      <c r="J884" s="46">
        <v>1204.5799031466881</v>
      </c>
    </row>
    <row r="885" spans="1:10" x14ac:dyDescent="0.2">
      <c r="A885" s="42">
        <v>880</v>
      </c>
      <c r="B885" s="44">
        <v>42154</v>
      </c>
      <c r="C885" s="44" t="s">
        <v>11</v>
      </c>
      <c r="D885" s="44" t="s">
        <v>10</v>
      </c>
      <c r="E885" s="44" t="s">
        <v>12</v>
      </c>
      <c r="F885" s="44" t="s">
        <v>27</v>
      </c>
      <c r="G885" s="45">
        <v>886.20674317634405</v>
      </c>
      <c r="H885" s="45">
        <v>250.25378356159143</v>
      </c>
      <c r="I885" s="44">
        <v>9</v>
      </c>
      <c r="J885" s="46">
        <v>1243.7468150400771</v>
      </c>
    </row>
    <row r="886" spans="1:10" x14ac:dyDescent="0.2">
      <c r="A886" s="42">
        <v>881</v>
      </c>
      <c r="B886" s="44">
        <v>42155</v>
      </c>
      <c r="C886" s="44" t="s">
        <v>25</v>
      </c>
      <c r="D886" s="44" t="s">
        <v>23</v>
      </c>
      <c r="E886" s="44" t="s">
        <v>24</v>
      </c>
      <c r="F886" s="44" t="s">
        <v>28</v>
      </c>
      <c r="G886" s="45">
        <v>908.48739723685537</v>
      </c>
      <c r="H886" s="45">
        <v>248.29211595891485</v>
      </c>
      <c r="I886" s="44">
        <v>5</v>
      </c>
      <c r="J886" s="46">
        <v>1704.0765506655061</v>
      </c>
    </row>
    <row r="887" spans="1:10" x14ac:dyDescent="0.2">
      <c r="A887" s="42">
        <v>882</v>
      </c>
      <c r="B887" s="44">
        <v>42156</v>
      </c>
      <c r="C887" s="44" t="s">
        <v>14</v>
      </c>
      <c r="D887" s="44" t="s">
        <v>10</v>
      </c>
      <c r="E887" s="44" t="s">
        <v>18</v>
      </c>
      <c r="F887" s="44" t="s">
        <v>19</v>
      </c>
      <c r="G887" s="45">
        <v>825.1839646324961</v>
      </c>
      <c r="H887" s="45">
        <v>220.44969735255836</v>
      </c>
      <c r="I887" s="44">
        <v>14</v>
      </c>
      <c r="J887" s="46">
        <v>1102.3840780475477</v>
      </c>
    </row>
    <row r="888" spans="1:10" x14ac:dyDescent="0.2">
      <c r="A888" s="42">
        <v>883</v>
      </c>
      <c r="B888" s="44">
        <v>42157</v>
      </c>
      <c r="C888" s="44" t="s">
        <v>14</v>
      </c>
      <c r="D888" s="44" t="s">
        <v>17</v>
      </c>
      <c r="E888" s="44" t="s">
        <v>24</v>
      </c>
      <c r="F888" s="44" t="s">
        <v>27</v>
      </c>
      <c r="G888" s="45">
        <v>845.8164406636148</v>
      </c>
      <c r="H888" s="45">
        <v>252.67035444063356</v>
      </c>
      <c r="I888" s="44">
        <v>8</v>
      </c>
      <c r="J888" s="46">
        <v>1040.9821552770991</v>
      </c>
    </row>
    <row r="889" spans="1:10" x14ac:dyDescent="0.2">
      <c r="A889" s="42">
        <v>884</v>
      </c>
      <c r="B889" s="44">
        <v>42158</v>
      </c>
      <c r="C889" s="44" t="s">
        <v>20</v>
      </c>
      <c r="D889" s="44" t="s">
        <v>23</v>
      </c>
      <c r="E889" s="44" t="s">
        <v>12</v>
      </c>
      <c r="F889" s="44" t="s">
        <v>13</v>
      </c>
      <c r="G889" s="45">
        <v>972.68645659974436</v>
      </c>
      <c r="H889" s="45">
        <v>290.10457540543456</v>
      </c>
      <c r="I889" s="44">
        <v>8</v>
      </c>
      <c r="J889" s="46">
        <v>1268.3466135358651</v>
      </c>
    </row>
    <row r="890" spans="1:10" x14ac:dyDescent="0.2">
      <c r="A890" s="42">
        <v>885</v>
      </c>
      <c r="B890" s="44">
        <v>42159</v>
      </c>
      <c r="C890" s="44" t="s">
        <v>20</v>
      </c>
      <c r="D890" s="44" t="s">
        <v>22</v>
      </c>
      <c r="E890" s="44" t="s">
        <v>21</v>
      </c>
      <c r="F890" s="44" t="s">
        <v>13</v>
      </c>
      <c r="G890" s="45">
        <v>862.98647160793007</v>
      </c>
      <c r="H890" s="45">
        <v>241.69941120239139</v>
      </c>
      <c r="I890" s="44">
        <v>13</v>
      </c>
      <c r="J890" s="46">
        <v>1542.9916792369395</v>
      </c>
    </row>
    <row r="891" spans="1:10" x14ac:dyDescent="0.2">
      <c r="A891" s="42">
        <v>886</v>
      </c>
      <c r="B891" s="44">
        <v>42160</v>
      </c>
      <c r="C891" s="44" t="s">
        <v>29</v>
      </c>
      <c r="D891" s="44" t="s">
        <v>15</v>
      </c>
      <c r="E891" s="44" t="s">
        <v>18</v>
      </c>
      <c r="F891" s="44" t="s">
        <v>13</v>
      </c>
      <c r="G891" s="45">
        <v>532.30358283201463</v>
      </c>
      <c r="H891" s="45">
        <v>158.75459297574827</v>
      </c>
      <c r="I891" s="44">
        <v>8</v>
      </c>
      <c r="J891" s="46">
        <v>1184.7562263695306</v>
      </c>
    </row>
    <row r="892" spans="1:10" x14ac:dyDescent="0.2">
      <c r="A892" s="42">
        <v>887</v>
      </c>
      <c r="B892" s="44">
        <v>42161</v>
      </c>
      <c r="C892" s="44" t="s">
        <v>29</v>
      </c>
      <c r="D892" s="44" t="s">
        <v>17</v>
      </c>
      <c r="E892" s="44" t="s">
        <v>12</v>
      </c>
      <c r="F892" s="44" t="s">
        <v>19</v>
      </c>
      <c r="G892" s="45">
        <v>1277.6644231628729</v>
      </c>
      <c r="H892" s="45">
        <v>393.11350706417755</v>
      </c>
      <c r="I892" s="44">
        <v>11</v>
      </c>
      <c r="J892" s="46">
        <v>1730.5306465148842</v>
      </c>
    </row>
    <row r="893" spans="1:10" x14ac:dyDescent="0.2">
      <c r="A893" s="42">
        <v>888</v>
      </c>
      <c r="B893" s="44">
        <v>42162</v>
      </c>
      <c r="C893" s="44" t="s">
        <v>14</v>
      </c>
      <c r="D893" s="44" t="s">
        <v>17</v>
      </c>
      <c r="E893" s="44" t="s">
        <v>24</v>
      </c>
      <c r="F893" s="44" t="s">
        <v>27</v>
      </c>
      <c r="G893" s="45">
        <v>783.62610654432933</v>
      </c>
      <c r="H893" s="45">
        <v>243.05415035105131</v>
      </c>
      <c r="I893" s="44">
        <v>12</v>
      </c>
      <c r="J893" s="46">
        <v>1744.4502277017193</v>
      </c>
    </row>
    <row r="894" spans="1:10" x14ac:dyDescent="0.2">
      <c r="A894" s="42">
        <v>889</v>
      </c>
      <c r="B894" s="44">
        <v>42163</v>
      </c>
      <c r="C894" s="44" t="s">
        <v>11</v>
      </c>
      <c r="D894" s="44" t="s">
        <v>10</v>
      </c>
      <c r="E894" s="44" t="s">
        <v>26</v>
      </c>
      <c r="F894" s="44" t="s">
        <v>27</v>
      </c>
      <c r="G894" s="45">
        <v>1019.904403638344</v>
      </c>
      <c r="H894" s="45">
        <v>290.28902274540451</v>
      </c>
      <c r="I894" s="44">
        <v>12</v>
      </c>
      <c r="J894" s="46">
        <v>1193.9162892497643</v>
      </c>
    </row>
    <row r="895" spans="1:10" x14ac:dyDescent="0.2">
      <c r="A895" s="42">
        <v>890</v>
      </c>
      <c r="B895" s="44">
        <v>42164</v>
      </c>
      <c r="C895" s="44" t="s">
        <v>11</v>
      </c>
      <c r="D895" s="44" t="s">
        <v>22</v>
      </c>
      <c r="E895" s="44" t="s">
        <v>18</v>
      </c>
      <c r="F895" s="44" t="s">
        <v>27</v>
      </c>
      <c r="G895" s="45">
        <v>877.89217152621904</v>
      </c>
      <c r="H895" s="45">
        <v>262.94378575982375</v>
      </c>
      <c r="I895" s="44">
        <v>5</v>
      </c>
      <c r="J895" s="46">
        <v>1910.3134061889141</v>
      </c>
    </row>
    <row r="896" spans="1:10" x14ac:dyDescent="0.2">
      <c r="A896" s="42">
        <v>891</v>
      </c>
      <c r="B896" s="44">
        <v>42165</v>
      </c>
      <c r="C896" s="44" t="s">
        <v>11</v>
      </c>
      <c r="D896" s="44" t="s">
        <v>22</v>
      </c>
      <c r="E896" s="44" t="s">
        <v>26</v>
      </c>
      <c r="F896" s="44" t="s">
        <v>13</v>
      </c>
      <c r="G896" s="45">
        <v>305.92236335936303</v>
      </c>
      <c r="H896" s="45">
        <v>86.80329170643266</v>
      </c>
      <c r="I896" s="44">
        <v>11</v>
      </c>
      <c r="J896" s="46">
        <v>1657.8053121905104</v>
      </c>
    </row>
    <row r="897" spans="1:10" x14ac:dyDescent="0.2">
      <c r="A897" s="42">
        <v>892</v>
      </c>
      <c r="B897" s="44">
        <v>42166</v>
      </c>
      <c r="C897" s="44" t="s">
        <v>14</v>
      </c>
      <c r="D897" s="44" t="s">
        <v>10</v>
      </c>
      <c r="E897" s="44" t="s">
        <v>24</v>
      </c>
      <c r="F897" s="44" t="s">
        <v>19</v>
      </c>
      <c r="G897" s="45">
        <v>951.88120293960526</v>
      </c>
      <c r="H897" s="45">
        <v>268.26968222481531</v>
      </c>
      <c r="I897" s="44">
        <v>6</v>
      </c>
      <c r="J897" s="46">
        <v>1885.7234219660968</v>
      </c>
    </row>
    <row r="898" spans="1:10" x14ac:dyDescent="0.2">
      <c r="A898" s="42">
        <v>893</v>
      </c>
      <c r="B898" s="44">
        <v>42167</v>
      </c>
      <c r="C898" s="44" t="s">
        <v>14</v>
      </c>
      <c r="D898" s="44" t="s">
        <v>22</v>
      </c>
      <c r="E898" s="44" t="s">
        <v>18</v>
      </c>
      <c r="F898" s="44" t="s">
        <v>13</v>
      </c>
      <c r="G898" s="45">
        <v>1016.9794781501402</v>
      </c>
      <c r="H898" s="45">
        <v>303.40473778185606</v>
      </c>
      <c r="I898" s="44">
        <v>11</v>
      </c>
      <c r="J898" s="46">
        <v>1018.8798069748026</v>
      </c>
    </row>
    <row r="899" spans="1:10" x14ac:dyDescent="0.2">
      <c r="A899" s="42">
        <v>894</v>
      </c>
      <c r="B899" s="44">
        <v>42168</v>
      </c>
      <c r="C899" s="44" t="s">
        <v>11</v>
      </c>
      <c r="D899" s="44" t="s">
        <v>22</v>
      </c>
      <c r="E899" s="44" t="s">
        <v>26</v>
      </c>
      <c r="F899" s="44" t="s">
        <v>19</v>
      </c>
      <c r="G899" s="45">
        <v>1284.6370295384645</v>
      </c>
      <c r="H899" s="45">
        <v>361.72771563354257</v>
      </c>
      <c r="I899" s="44">
        <v>12</v>
      </c>
      <c r="J899" s="46">
        <v>1118.1046044581055</v>
      </c>
    </row>
    <row r="900" spans="1:10" x14ac:dyDescent="0.2">
      <c r="A900" s="42">
        <v>895</v>
      </c>
      <c r="B900" s="44">
        <v>42169</v>
      </c>
      <c r="C900" s="44" t="s">
        <v>25</v>
      </c>
      <c r="D900" s="44" t="s">
        <v>17</v>
      </c>
      <c r="E900" s="44" t="s">
        <v>12</v>
      </c>
      <c r="F900" s="44" t="s">
        <v>19</v>
      </c>
      <c r="G900" s="45">
        <v>1087.0776852103713</v>
      </c>
      <c r="H900" s="45">
        <v>293.58019201816984</v>
      </c>
      <c r="I900" s="44">
        <v>13</v>
      </c>
      <c r="J900" s="46">
        <v>1707.3658507805405</v>
      </c>
    </row>
    <row r="901" spans="1:10" x14ac:dyDescent="0.2">
      <c r="A901" s="42">
        <v>896</v>
      </c>
      <c r="B901" s="44">
        <v>42170</v>
      </c>
      <c r="C901" s="44" t="s">
        <v>29</v>
      </c>
      <c r="D901" s="44" t="s">
        <v>17</v>
      </c>
      <c r="E901" s="44" t="s">
        <v>24</v>
      </c>
      <c r="F901" s="44" t="s">
        <v>16</v>
      </c>
      <c r="G901" s="45">
        <v>906.00673989983216</v>
      </c>
      <c r="H901" s="45">
        <v>276.49149275370064</v>
      </c>
      <c r="I901" s="44">
        <v>10</v>
      </c>
      <c r="J901" s="46">
        <v>1837.6358929234079</v>
      </c>
    </row>
    <row r="902" spans="1:10" x14ac:dyDescent="0.2">
      <c r="A902" s="42">
        <v>897</v>
      </c>
      <c r="B902" s="44">
        <v>42171</v>
      </c>
      <c r="C902" s="44" t="s">
        <v>20</v>
      </c>
      <c r="D902" s="44" t="s">
        <v>10</v>
      </c>
      <c r="E902" s="44" t="s">
        <v>24</v>
      </c>
      <c r="F902" s="44" t="s">
        <v>27</v>
      </c>
      <c r="G902" s="45">
        <v>827.65971451003838</v>
      </c>
      <c r="H902" s="45">
        <v>234.11940833702727</v>
      </c>
      <c r="I902" s="44">
        <v>5</v>
      </c>
      <c r="J902" s="46">
        <v>1010.6144540534311</v>
      </c>
    </row>
    <row r="903" spans="1:10" x14ac:dyDescent="0.2">
      <c r="A903" s="42">
        <v>898</v>
      </c>
      <c r="B903" s="44">
        <v>42172</v>
      </c>
      <c r="C903" s="44" t="s">
        <v>11</v>
      </c>
      <c r="D903" s="44" t="s">
        <v>23</v>
      </c>
      <c r="E903" s="44" t="s">
        <v>26</v>
      </c>
      <c r="F903" s="44" t="s">
        <v>19</v>
      </c>
      <c r="G903" s="45">
        <v>654.11848047838851</v>
      </c>
      <c r="H903" s="45">
        <v>173.63325774033967</v>
      </c>
      <c r="I903" s="44">
        <v>13</v>
      </c>
      <c r="J903" s="46">
        <v>1279.7797622543899</v>
      </c>
    </row>
    <row r="904" spans="1:10" x14ac:dyDescent="0.2">
      <c r="A904" s="42">
        <v>899</v>
      </c>
      <c r="B904" s="44">
        <v>42173</v>
      </c>
      <c r="C904" s="44" t="s">
        <v>29</v>
      </c>
      <c r="D904" s="44" t="s">
        <v>23</v>
      </c>
      <c r="E904" s="44" t="s">
        <v>12</v>
      </c>
      <c r="F904" s="44" t="s">
        <v>16</v>
      </c>
      <c r="G904" s="45">
        <v>847.95640658465425</v>
      </c>
      <c r="H904" s="45">
        <v>254.01365444359081</v>
      </c>
      <c r="I904" s="44">
        <v>9</v>
      </c>
      <c r="J904" s="46">
        <v>1132.9251383197211</v>
      </c>
    </row>
    <row r="905" spans="1:10" x14ac:dyDescent="0.2">
      <c r="A905" s="42">
        <v>900</v>
      </c>
      <c r="B905" s="44">
        <v>42174</v>
      </c>
      <c r="C905" s="44" t="s">
        <v>11</v>
      </c>
      <c r="D905" s="44" t="s">
        <v>23</v>
      </c>
      <c r="E905" s="44" t="s">
        <v>26</v>
      </c>
      <c r="F905" s="44" t="s">
        <v>19</v>
      </c>
      <c r="G905" s="45">
        <v>1015.7364375266894</v>
      </c>
      <c r="H905" s="45">
        <v>292.4752102084085</v>
      </c>
      <c r="I905" s="44">
        <v>13</v>
      </c>
      <c r="J905" s="46">
        <v>1368.3610333693564</v>
      </c>
    </row>
    <row r="906" spans="1:10" x14ac:dyDescent="0.2">
      <c r="A906" s="42">
        <v>901</v>
      </c>
      <c r="B906" s="44">
        <v>42175</v>
      </c>
      <c r="C906" s="44" t="s">
        <v>20</v>
      </c>
      <c r="D906" s="44" t="s">
        <v>22</v>
      </c>
      <c r="E906" s="44" t="s">
        <v>18</v>
      </c>
      <c r="F906" s="44" t="s">
        <v>27</v>
      </c>
      <c r="G906" s="45">
        <v>656.37641222786556</v>
      </c>
      <c r="H906" s="45">
        <v>179.98075844603315</v>
      </c>
      <c r="I906" s="44">
        <v>14</v>
      </c>
      <c r="J906" s="46">
        <v>1541.4704901486216</v>
      </c>
    </row>
    <row r="907" spans="1:10" x14ac:dyDescent="0.2">
      <c r="A907" s="42">
        <v>902</v>
      </c>
      <c r="B907" s="44">
        <v>42176</v>
      </c>
      <c r="C907" s="44" t="s">
        <v>11</v>
      </c>
      <c r="D907" s="44" t="s">
        <v>10</v>
      </c>
      <c r="E907" s="44" t="s">
        <v>18</v>
      </c>
      <c r="F907" s="44" t="s">
        <v>13</v>
      </c>
      <c r="G907" s="45">
        <v>919.04529341158639</v>
      </c>
      <c r="H907" s="45">
        <v>282.84324709425294</v>
      </c>
      <c r="I907" s="44">
        <v>11</v>
      </c>
      <c r="J907" s="46">
        <v>1278.3871808559963</v>
      </c>
    </row>
    <row r="908" spans="1:10" x14ac:dyDescent="0.2">
      <c r="A908" s="42">
        <v>903</v>
      </c>
      <c r="B908" s="44">
        <v>42177</v>
      </c>
      <c r="C908" s="44" t="s">
        <v>11</v>
      </c>
      <c r="D908" s="44" t="s">
        <v>10</v>
      </c>
      <c r="E908" s="44" t="s">
        <v>24</v>
      </c>
      <c r="F908" s="44" t="s">
        <v>27</v>
      </c>
      <c r="G908" s="45">
        <v>626.17583957148668</v>
      </c>
      <c r="H908" s="45">
        <v>184.22867878550034</v>
      </c>
      <c r="I908" s="44">
        <v>6</v>
      </c>
      <c r="J908" s="46">
        <v>1877.7742011190883</v>
      </c>
    </row>
    <row r="909" spans="1:10" x14ac:dyDescent="0.2">
      <c r="A909" s="42">
        <v>904</v>
      </c>
      <c r="B909" s="44">
        <v>42178</v>
      </c>
      <c r="C909" s="44" t="s">
        <v>29</v>
      </c>
      <c r="D909" s="44" t="s">
        <v>17</v>
      </c>
      <c r="E909" s="44" t="s">
        <v>24</v>
      </c>
      <c r="F909" s="44" t="s">
        <v>28</v>
      </c>
      <c r="G909" s="45">
        <v>490.80071868932725</v>
      </c>
      <c r="H909" s="45">
        <v>131.66183877811386</v>
      </c>
      <c r="I909" s="44">
        <v>8</v>
      </c>
      <c r="J909" s="46">
        <v>1855.1854114771668</v>
      </c>
    </row>
    <row r="910" spans="1:10" x14ac:dyDescent="0.2">
      <c r="A910" s="42">
        <v>905</v>
      </c>
      <c r="B910" s="44">
        <v>42179</v>
      </c>
      <c r="C910" s="44" t="s">
        <v>20</v>
      </c>
      <c r="D910" s="44" t="s">
        <v>17</v>
      </c>
      <c r="E910" s="44" t="s">
        <v>21</v>
      </c>
      <c r="F910" s="44" t="s">
        <v>19</v>
      </c>
      <c r="G910" s="45">
        <v>928.21785120186632</v>
      </c>
      <c r="H910" s="45">
        <v>289.55030250317452</v>
      </c>
      <c r="I910" s="44">
        <v>10</v>
      </c>
      <c r="J910" s="46">
        <v>1216.6044627361864</v>
      </c>
    </row>
    <row r="911" spans="1:10" x14ac:dyDescent="0.2">
      <c r="A911" s="42">
        <v>906</v>
      </c>
      <c r="B911" s="44">
        <v>42180</v>
      </c>
      <c r="C911" s="44" t="s">
        <v>20</v>
      </c>
      <c r="D911" s="44" t="s">
        <v>10</v>
      </c>
      <c r="E911" s="44" t="s">
        <v>26</v>
      </c>
      <c r="F911" s="44" t="s">
        <v>28</v>
      </c>
      <c r="G911" s="45">
        <v>479.27973878561977</v>
      </c>
      <c r="H911" s="45">
        <v>148.99948242076078</v>
      </c>
      <c r="I911" s="44">
        <v>8</v>
      </c>
      <c r="J911" s="46">
        <v>1189.3120507711913</v>
      </c>
    </row>
    <row r="912" spans="1:10" x14ac:dyDescent="0.2">
      <c r="A912" s="42">
        <v>907</v>
      </c>
      <c r="B912" s="44">
        <v>42181</v>
      </c>
      <c r="C912" s="44" t="s">
        <v>14</v>
      </c>
      <c r="D912" s="44" t="s">
        <v>23</v>
      </c>
      <c r="E912" s="44" t="s">
        <v>24</v>
      </c>
      <c r="F912" s="44" t="s">
        <v>28</v>
      </c>
      <c r="G912" s="45">
        <v>576.43427799814037</v>
      </c>
      <c r="H912" s="45">
        <v>154.84094625933756</v>
      </c>
      <c r="I912" s="44">
        <v>14</v>
      </c>
      <c r="J912" s="46">
        <v>1507.0310325987305</v>
      </c>
    </row>
    <row r="913" spans="1:10" x14ac:dyDescent="0.2">
      <c r="A913" s="42">
        <v>908</v>
      </c>
      <c r="B913" s="44">
        <v>42182</v>
      </c>
      <c r="C913" s="44" t="s">
        <v>29</v>
      </c>
      <c r="D913" s="44" t="s">
        <v>23</v>
      </c>
      <c r="E913" s="44" t="s">
        <v>18</v>
      </c>
      <c r="F913" s="44" t="s">
        <v>27</v>
      </c>
      <c r="G913" s="45">
        <v>557.50044286961565</v>
      </c>
      <c r="H913" s="45">
        <v>151.17116286507544</v>
      </c>
      <c r="I913" s="44">
        <v>14</v>
      </c>
      <c r="J913" s="46">
        <v>1006.5995985201362</v>
      </c>
    </row>
    <row r="914" spans="1:10" x14ac:dyDescent="0.2">
      <c r="A914" s="42">
        <v>909</v>
      </c>
      <c r="B914" s="44">
        <v>42183</v>
      </c>
      <c r="C914" s="44" t="s">
        <v>25</v>
      </c>
      <c r="D914" s="44" t="s">
        <v>17</v>
      </c>
      <c r="E914" s="44" t="s">
        <v>26</v>
      </c>
      <c r="F914" s="44" t="s">
        <v>27</v>
      </c>
      <c r="G914" s="45">
        <v>1268.7060633005465</v>
      </c>
      <c r="H914" s="45">
        <v>391.62258109940188</v>
      </c>
      <c r="I914" s="44">
        <v>10</v>
      </c>
      <c r="J914" s="46">
        <v>1991.28515701676</v>
      </c>
    </row>
    <row r="915" spans="1:10" x14ac:dyDescent="0.2">
      <c r="A915" s="42">
        <v>910</v>
      </c>
      <c r="B915" s="44">
        <v>42184</v>
      </c>
      <c r="C915" s="44" t="s">
        <v>11</v>
      </c>
      <c r="D915" s="44" t="s">
        <v>23</v>
      </c>
      <c r="E915" s="44" t="s">
        <v>26</v>
      </c>
      <c r="F915" s="44" t="s">
        <v>16</v>
      </c>
      <c r="G915" s="45">
        <v>427.66992511579571</v>
      </c>
      <c r="H915" s="45">
        <v>114.56553595572987</v>
      </c>
      <c r="I915" s="44">
        <v>10</v>
      </c>
      <c r="J915" s="46">
        <v>1018.1070434190281</v>
      </c>
    </row>
    <row r="916" spans="1:10" x14ac:dyDescent="0.2">
      <c r="A916" s="42">
        <v>911</v>
      </c>
      <c r="B916" s="44">
        <v>42185</v>
      </c>
      <c r="C916" s="44" t="s">
        <v>25</v>
      </c>
      <c r="D916" s="44" t="s">
        <v>17</v>
      </c>
      <c r="E916" s="44" t="s">
        <v>18</v>
      </c>
      <c r="F916" s="44" t="s">
        <v>19</v>
      </c>
      <c r="G916" s="45">
        <v>1012.7731192554274</v>
      </c>
      <c r="H916" s="45">
        <v>286.41888229955134</v>
      </c>
      <c r="I916" s="44">
        <v>12</v>
      </c>
      <c r="J916" s="46">
        <v>1486.0381242227224</v>
      </c>
    </row>
    <row r="917" spans="1:10" x14ac:dyDescent="0.2">
      <c r="A917" s="42">
        <v>912</v>
      </c>
      <c r="B917" s="44">
        <v>42186</v>
      </c>
      <c r="C917" s="44" t="s">
        <v>29</v>
      </c>
      <c r="D917" s="44" t="s">
        <v>22</v>
      </c>
      <c r="E917" s="44" t="s">
        <v>21</v>
      </c>
      <c r="F917" s="44" t="s">
        <v>28</v>
      </c>
      <c r="G917" s="45">
        <v>953.37228704784582</v>
      </c>
      <c r="H917" s="45">
        <v>299.3855018386061</v>
      </c>
      <c r="I917" s="44">
        <v>7</v>
      </c>
      <c r="J917" s="46">
        <v>1418.2376978848056</v>
      </c>
    </row>
    <row r="918" spans="1:10" x14ac:dyDescent="0.2">
      <c r="A918" s="42">
        <v>913</v>
      </c>
      <c r="B918" s="44">
        <v>42187</v>
      </c>
      <c r="C918" s="44" t="s">
        <v>20</v>
      </c>
      <c r="D918" s="44" t="s">
        <v>22</v>
      </c>
      <c r="E918" s="44" t="s">
        <v>18</v>
      </c>
      <c r="F918" s="44" t="s">
        <v>16</v>
      </c>
      <c r="G918" s="45">
        <v>469.55422113363051</v>
      </c>
      <c r="H918" s="45">
        <v>133.90119844408434</v>
      </c>
      <c r="I918" s="44">
        <v>8</v>
      </c>
      <c r="J918" s="46">
        <v>1919.9409547019357</v>
      </c>
    </row>
    <row r="919" spans="1:10" x14ac:dyDescent="0.2">
      <c r="A919" s="42">
        <v>914</v>
      </c>
      <c r="B919" s="44">
        <v>42188</v>
      </c>
      <c r="C919" s="44" t="s">
        <v>11</v>
      </c>
      <c r="D919" s="44" t="s">
        <v>23</v>
      </c>
      <c r="E919" s="44" t="s">
        <v>26</v>
      </c>
      <c r="F919" s="44" t="s">
        <v>13</v>
      </c>
      <c r="G919" s="45">
        <v>1241.56837795824</v>
      </c>
      <c r="H919" s="45">
        <v>351.01415875112605</v>
      </c>
      <c r="I919" s="44">
        <v>9</v>
      </c>
      <c r="J919" s="46">
        <v>1110.2406818731502</v>
      </c>
    </row>
    <row r="920" spans="1:10" x14ac:dyDescent="0.2">
      <c r="A920" s="42">
        <v>915</v>
      </c>
      <c r="B920" s="44">
        <v>42189</v>
      </c>
      <c r="C920" s="44" t="s">
        <v>14</v>
      </c>
      <c r="D920" s="44" t="s">
        <v>10</v>
      </c>
      <c r="E920" s="44" t="s">
        <v>26</v>
      </c>
      <c r="F920" s="44" t="s">
        <v>13</v>
      </c>
      <c r="G920" s="45">
        <v>723.28699817512302</v>
      </c>
      <c r="H920" s="45">
        <v>202.98818433606024</v>
      </c>
      <c r="I920" s="44">
        <v>10</v>
      </c>
      <c r="J920" s="46">
        <v>1068.1924685203307</v>
      </c>
    </row>
    <row r="921" spans="1:10" x14ac:dyDescent="0.2">
      <c r="A921" s="42">
        <v>916</v>
      </c>
      <c r="B921" s="44">
        <v>42190</v>
      </c>
      <c r="C921" s="44" t="s">
        <v>29</v>
      </c>
      <c r="D921" s="44" t="s">
        <v>22</v>
      </c>
      <c r="E921" s="44" t="s">
        <v>12</v>
      </c>
      <c r="F921" s="44" t="s">
        <v>13</v>
      </c>
      <c r="G921" s="45">
        <v>304.13316322336101</v>
      </c>
      <c r="H921" s="45">
        <v>92.808105429423293</v>
      </c>
      <c r="I921" s="44">
        <v>11</v>
      </c>
      <c r="J921" s="46">
        <v>1781.6703546522062</v>
      </c>
    </row>
    <row r="922" spans="1:10" x14ac:dyDescent="0.2">
      <c r="A922" s="42">
        <v>917</v>
      </c>
      <c r="B922" s="44">
        <v>42191</v>
      </c>
      <c r="C922" s="44" t="s">
        <v>11</v>
      </c>
      <c r="D922" s="44" t="s">
        <v>15</v>
      </c>
      <c r="E922" s="44" t="s">
        <v>24</v>
      </c>
      <c r="F922" s="44" t="s">
        <v>27</v>
      </c>
      <c r="G922" s="45">
        <v>1197.5180635169672</v>
      </c>
      <c r="H922" s="45">
        <v>361.42465118418949</v>
      </c>
      <c r="I922" s="44">
        <v>12</v>
      </c>
      <c r="J922" s="46">
        <v>1069.8585897149364</v>
      </c>
    </row>
    <row r="923" spans="1:10" x14ac:dyDescent="0.2">
      <c r="A923" s="42">
        <v>918</v>
      </c>
      <c r="B923" s="44">
        <v>42192</v>
      </c>
      <c r="C923" s="44" t="s">
        <v>20</v>
      </c>
      <c r="D923" s="44" t="s">
        <v>23</v>
      </c>
      <c r="E923" s="44" t="s">
        <v>26</v>
      </c>
      <c r="F923" s="44" t="s">
        <v>19</v>
      </c>
      <c r="G923" s="45">
        <v>835.7807792027096</v>
      </c>
      <c r="H923" s="45">
        <v>226.26088217123745</v>
      </c>
      <c r="I923" s="44">
        <v>8</v>
      </c>
      <c r="J923" s="46">
        <v>1640.915338913223</v>
      </c>
    </row>
    <row r="924" spans="1:10" x14ac:dyDescent="0.2">
      <c r="A924" s="42">
        <v>919</v>
      </c>
      <c r="B924" s="44">
        <v>42193</v>
      </c>
      <c r="C924" s="44" t="s">
        <v>20</v>
      </c>
      <c r="D924" s="44" t="s">
        <v>10</v>
      </c>
      <c r="E924" s="44" t="s">
        <v>26</v>
      </c>
      <c r="F924" s="44" t="s">
        <v>13</v>
      </c>
      <c r="G924" s="45">
        <v>555.87327607800955</v>
      </c>
      <c r="H924" s="45">
        <v>151.27455740059708</v>
      </c>
      <c r="I924" s="44">
        <v>8</v>
      </c>
      <c r="J924" s="46">
        <v>1927.785270053877</v>
      </c>
    </row>
    <row r="925" spans="1:10" x14ac:dyDescent="0.2">
      <c r="A925" s="42">
        <v>920</v>
      </c>
      <c r="B925" s="44">
        <v>42194</v>
      </c>
      <c r="C925" s="44" t="s">
        <v>11</v>
      </c>
      <c r="D925" s="44" t="s">
        <v>23</v>
      </c>
      <c r="E925" s="44" t="s">
        <v>24</v>
      </c>
      <c r="F925" s="44" t="s">
        <v>28</v>
      </c>
      <c r="G925" s="45">
        <v>861.21946676816447</v>
      </c>
      <c r="H925" s="45">
        <v>269.03247934020465</v>
      </c>
      <c r="I925" s="44">
        <v>11</v>
      </c>
      <c r="J925" s="46">
        <v>1982.4933029450626</v>
      </c>
    </row>
    <row r="926" spans="1:10" x14ac:dyDescent="0.2">
      <c r="A926" s="42">
        <v>921</v>
      </c>
      <c r="B926" s="44">
        <v>42195</v>
      </c>
      <c r="C926" s="44" t="s">
        <v>29</v>
      </c>
      <c r="D926" s="44" t="s">
        <v>23</v>
      </c>
      <c r="E926" s="44" t="s">
        <v>12</v>
      </c>
      <c r="F926" s="44" t="s">
        <v>13</v>
      </c>
      <c r="G926" s="45">
        <v>636.73672485835129</v>
      </c>
      <c r="H926" s="45">
        <v>178.37230080274261</v>
      </c>
      <c r="I926" s="44">
        <v>5</v>
      </c>
      <c r="J926" s="46">
        <v>1344.7848449684964</v>
      </c>
    </row>
    <row r="927" spans="1:10" x14ac:dyDescent="0.2">
      <c r="A927" s="42">
        <v>922</v>
      </c>
      <c r="B927" s="44">
        <v>42196</v>
      </c>
      <c r="C927" s="44" t="s">
        <v>14</v>
      </c>
      <c r="D927" s="44" t="s">
        <v>17</v>
      </c>
      <c r="E927" s="44" t="s">
        <v>18</v>
      </c>
      <c r="F927" s="44" t="s">
        <v>16</v>
      </c>
      <c r="G927" s="45">
        <v>908.64332093132202</v>
      </c>
      <c r="H927" s="45">
        <v>272.47404880410278</v>
      </c>
      <c r="I927" s="44">
        <v>6</v>
      </c>
      <c r="J927" s="46">
        <v>1035.4041273303906</v>
      </c>
    </row>
    <row r="928" spans="1:10" x14ac:dyDescent="0.2">
      <c r="A928" s="42">
        <v>923</v>
      </c>
      <c r="B928" s="44">
        <v>42197</v>
      </c>
      <c r="C928" s="44" t="s">
        <v>14</v>
      </c>
      <c r="D928" s="44" t="s">
        <v>15</v>
      </c>
      <c r="E928" s="44" t="s">
        <v>26</v>
      </c>
      <c r="F928" s="44" t="s">
        <v>27</v>
      </c>
      <c r="G928" s="45">
        <v>1139.6514964160669</v>
      </c>
      <c r="H928" s="45">
        <v>326.43455506624599</v>
      </c>
      <c r="I928" s="44">
        <v>7</v>
      </c>
      <c r="J928" s="46">
        <v>1572.6791046408889</v>
      </c>
    </row>
    <row r="929" spans="1:10" x14ac:dyDescent="0.2">
      <c r="A929" s="42">
        <v>924</v>
      </c>
      <c r="B929" s="44">
        <v>42198</v>
      </c>
      <c r="C929" s="44" t="s">
        <v>20</v>
      </c>
      <c r="D929" s="44" t="s">
        <v>23</v>
      </c>
      <c r="E929" s="44" t="s">
        <v>24</v>
      </c>
      <c r="F929" s="44" t="s">
        <v>28</v>
      </c>
      <c r="G929" s="45">
        <v>546.96720203186555</v>
      </c>
      <c r="H929" s="45">
        <v>163.43976614731307</v>
      </c>
      <c r="I929" s="44">
        <v>8</v>
      </c>
      <c r="J929" s="46">
        <v>1860.1913046176305</v>
      </c>
    </row>
    <row r="930" spans="1:10" x14ac:dyDescent="0.2">
      <c r="A930" s="42">
        <v>925</v>
      </c>
      <c r="B930" s="44">
        <v>42199</v>
      </c>
      <c r="C930" s="44" t="s">
        <v>25</v>
      </c>
      <c r="D930" s="44" t="s">
        <v>17</v>
      </c>
      <c r="E930" s="44" t="s">
        <v>26</v>
      </c>
      <c r="F930" s="44" t="s">
        <v>16</v>
      </c>
      <c r="G930" s="45">
        <v>985.20222063992594</v>
      </c>
      <c r="H930" s="45">
        <v>289.76451979366038</v>
      </c>
      <c r="I930" s="44">
        <v>8</v>
      </c>
      <c r="J930" s="46">
        <v>1210.9435240142921</v>
      </c>
    </row>
    <row r="931" spans="1:10" x14ac:dyDescent="0.2">
      <c r="A931" s="42">
        <v>926</v>
      </c>
      <c r="B931" s="44">
        <v>42200</v>
      </c>
      <c r="C931" s="44" t="s">
        <v>20</v>
      </c>
      <c r="D931" s="44" t="s">
        <v>23</v>
      </c>
      <c r="E931" s="44" t="s">
        <v>26</v>
      </c>
      <c r="F931" s="44" t="s">
        <v>16</v>
      </c>
      <c r="G931" s="45">
        <v>1051.7475392084232</v>
      </c>
      <c r="H931" s="45">
        <v>285.22917694248633</v>
      </c>
      <c r="I931" s="44">
        <v>6</v>
      </c>
      <c r="J931" s="46">
        <v>1186.6000945959972</v>
      </c>
    </row>
    <row r="932" spans="1:10" x14ac:dyDescent="0.2">
      <c r="A932" s="42">
        <v>927</v>
      </c>
      <c r="B932" s="44">
        <v>42201</v>
      </c>
      <c r="C932" s="44" t="s">
        <v>14</v>
      </c>
      <c r="D932" s="44" t="s">
        <v>15</v>
      </c>
      <c r="E932" s="44" t="s">
        <v>12</v>
      </c>
      <c r="F932" s="44" t="s">
        <v>16</v>
      </c>
      <c r="G932" s="45">
        <v>750.20454506106478</v>
      </c>
      <c r="H932" s="45">
        <v>223.94221005534834</v>
      </c>
      <c r="I932" s="44">
        <v>13</v>
      </c>
      <c r="J932" s="46">
        <v>1571.5797310579633</v>
      </c>
    </row>
    <row r="933" spans="1:10" x14ac:dyDescent="0.2">
      <c r="A933" s="42">
        <v>928</v>
      </c>
      <c r="B933" s="44">
        <v>42202</v>
      </c>
      <c r="C933" s="44" t="s">
        <v>14</v>
      </c>
      <c r="D933" s="44" t="s">
        <v>10</v>
      </c>
      <c r="E933" s="44" t="s">
        <v>21</v>
      </c>
      <c r="F933" s="44" t="s">
        <v>19</v>
      </c>
      <c r="G933" s="45">
        <v>707.59115629197379</v>
      </c>
      <c r="H933" s="45">
        <v>193.31648460684323</v>
      </c>
      <c r="I933" s="44">
        <v>10</v>
      </c>
      <c r="J933" s="46">
        <v>1924.7945740433115</v>
      </c>
    </row>
    <row r="934" spans="1:10" x14ac:dyDescent="0.2">
      <c r="A934" s="42">
        <v>929</v>
      </c>
      <c r="B934" s="44">
        <v>42203</v>
      </c>
      <c r="C934" s="44" t="s">
        <v>11</v>
      </c>
      <c r="D934" s="44" t="s">
        <v>15</v>
      </c>
      <c r="E934" s="44" t="s">
        <v>24</v>
      </c>
      <c r="F934" s="44" t="s">
        <v>19</v>
      </c>
      <c r="G934" s="45">
        <v>972.91286314679087</v>
      </c>
      <c r="H934" s="45">
        <v>301.04628511477574</v>
      </c>
      <c r="I934" s="44">
        <v>12</v>
      </c>
      <c r="J934" s="46">
        <v>1985.397770386995</v>
      </c>
    </row>
    <row r="935" spans="1:10" x14ac:dyDescent="0.2">
      <c r="A935" s="42">
        <v>930</v>
      </c>
      <c r="B935" s="44">
        <v>42204</v>
      </c>
      <c r="C935" s="44" t="s">
        <v>14</v>
      </c>
      <c r="D935" s="44" t="s">
        <v>10</v>
      </c>
      <c r="E935" s="44" t="s">
        <v>24</v>
      </c>
      <c r="F935" s="44" t="s">
        <v>19</v>
      </c>
      <c r="G935" s="45">
        <v>490.54908457135082</v>
      </c>
      <c r="H935" s="45">
        <v>144.56203320248326</v>
      </c>
      <c r="I935" s="44">
        <v>12</v>
      </c>
      <c r="J935" s="46">
        <v>1957.8595704940076</v>
      </c>
    </row>
    <row r="936" spans="1:10" x14ac:dyDescent="0.2">
      <c r="A936" s="42">
        <v>931</v>
      </c>
      <c r="B936" s="44">
        <v>42205</v>
      </c>
      <c r="C936" s="44" t="s">
        <v>20</v>
      </c>
      <c r="D936" s="44" t="s">
        <v>10</v>
      </c>
      <c r="E936" s="44" t="s">
        <v>24</v>
      </c>
      <c r="F936" s="44" t="s">
        <v>19</v>
      </c>
      <c r="G936" s="45">
        <v>645.74491901025192</v>
      </c>
      <c r="H936" s="45">
        <v>196.05385932893986</v>
      </c>
      <c r="I936" s="44">
        <v>12</v>
      </c>
      <c r="J936" s="46">
        <v>1705.7417044475551</v>
      </c>
    </row>
    <row r="937" spans="1:10" x14ac:dyDescent="0.2">
      <c r="A937" s="42">
        <v>932</v>
      </c>
      <c r="B937" s="44">
        <v>42206</v>
      </c>
      <c r="C937" s="44" t="s">
        <v>14</v>
      </c>
      <c r="D937" s="44" t="s">
        <v>15</v>
      </c>
      <c r="E937" s="44" t="s">
        <v>24</v>
      </c>
      <c r="F937" s="44" t="s">
        <v>13</v>
      </c>
      <c r="G937" s="45">
        <v>453.06189965510697</v>
      </c>
      <c r="H937" s="45">
        <v>129.85305675986734</v>
      </c>
      <c r="I937" s="44">
        <v>7</v>
      </c>
      <c r="J937" s="46">
        <v>1672.8991007581089</v>
      </c>
    </row>
    <row r="938" spans="1:10" x14ac:dyDescent="0.2">
      <c r="A938" s="42">
        <v>933</v>
      </c>
      <c r="B938" s="44">
        <v>42207</v>
      </c>
      <c r="C938" s="44" t="s">
        <v>29</v>
      </c>
      <c r="D938" s="44" t="s">
        <v>15</v>
      </c>
      <c r="E938" s="44" t="s">
        <v>26</v>
      </c>
      <c r="F938" s="44" t="s">
        <v>13</v>
      </c>
      <c r="G938" s="45">
        <v>395.0393356365131</v>
      </c>
      <c r="H938" s="45">
        <v>116.39127469411227</v>
      </c>
      <c r="I938" s="44">
        <v>10</v>
      </c>
      <c r="J938" s="46">
        <v>1740.2441999424339</v>
      </c>
    </row>
    <row r="939" spans="1:10" x14ac:dyDescent="0.2">
      <c r="A939" s="42">
        <v>934</v>
      </c>
      <c r="B939" s="44">
        <v>42208</v>
      </c>
      <c r="C939" s="44" t="s">
        <v>25</v>
      </c>
      <c r="D939" s="44" t="s">
        <v>15</v>
      </c>
      <c r="E939" s="44" t="s">
        <v>21</v>
      </c>
      <c r="F939" s="44" t="s">
        <v>13</v>
      </c>
      <c r="G939" s="45">
        <v>364.00659018614573</v>
      </c>
      <c r="H939" s="45">
        <v>111.38691238327749</v>
      </c>
      <c r="I939" s="44">
        <v>14</v>
      </c>
      <c r="J939" s="46">
        <v>1463.5918340152648</v>
      </c>
    </row>
    <row r="940" spans="1:10" x14ac:dyDescent="0.2">
      <c r="A940" s="42">
        <v>935</v>
      </c>
      <c r="B940" s="44">
        <v>42209</v>
      </c>
      <c r="C940" s="44" t="s">
        <v>25</v>
      </c>
      <c r="D940" s="44" t="s">
        <v>22</v>
      </c>
      <c r="E940" s="44" t="s">
        <v>26</v>
      </c>
      <c r="F940" s="44" t="s">
        <v>27</v>
      </c>
      <c r="G940" s="45">
        <v>881.36149829790384</v>
      </c>
      <c r="H940" s="45">
        <v>267.16718958387077</v>
      </c>
      <c r="I940" s="44">
        <v>12</v>
      </c>
      <c r="J940" s="46">
        <v>1163.2170074412666</v>
      </c>
    </row>
    <row r="941" spans="1:10" x14ac:dyDescent="0.2">
      <c r="A941" s="42">
        <v>936</v>
      </c>
      <c r="B941" s="44">
        <v>42210</v>
      </c>
      <c r="C941" s="44" t="s">
        <v>25</v>
      </c>
      <c r="D941" s="44" t="s">
        <v>10</v>
      </c>
      <c r="E941" s="44" t="s">
        <v>24</v>
      </c>
      <c r="F941" s="44" t="s">
        <v>28</v>
      </c>
      <c r="G941" s="45">
        <v>598.28788069290204</v>
      </c>
      <c r="H941" s="45">
        <v>179.38475353667613</v>
      </c>
      <c r="I941" s="44">
        <v>10</v>
      </c>
      <c r="J941" s="46">
        <v>1258.5068299957616</v>
      </c>
    </row>
    <row r="942" spans="1:10" x14ac:dyDescent="0.2">
      <c r="A942" s="42">
        <v>937</v>
      </c>
      <c r="B942" s="44">
        <v>42211</v>
      </c>
      <c r="C942" s="44" t="s">
        <v>25</v>
      </c>
      <c r="D942" s="44" t="s">
        <v>10</v>
      </c>
      <c r="E942" s="44" t="s">
        <v>21</v>
      </c>
      <c r="F942" s="44" t="s">
        <v>27</v>
      </c>
      <c r="G942" s="45">
        <v>1061.1404746965368</v>
      </c>
      <c r="H942" s="45">
        <v>300.93567129345865</v>
      </c>
      <c r="I942" s="44">
        <v>14</v>
      </c>
      <c r="J942" s="46">
        <v>1298.6113559609792</v>
      </c>
    </row>
    <row r="943" spans="1:10" x14ac:dyDescent="0.2">
      <c r="A943" s="42">
        <v>938</v>
      </c>
      <c r="B943" s="44">
        <v>42212</v>
      </c>
      <c r="C943" s="44" t="s">
        <v>14</v>
      </c>
      <c r="D943" s="44" t="s">
        <v>23</v>
      </c>
      <c r="E943" s="44" t="s">
        <v>18</v>
      </c>
      <c r="F943" s="44" t="s">
        <v>27</v>
      </c>
      <c r="G943" s="45">
        <v>1065.343243645249</v>
      </c>
      <c r="H943" s="45">
        <v>316.79701026802911</v>
      </c>
      <c r="I943" s="44">
        <v>10</v>
      </c>
      <c r="J943" s="46">
        <v>1756.7605427379758</v>
      </c>
    </row>
    <row r="944" spans="1:10" x14ac:dyDescent="0.2">
      <c r="A944" s="42">
        <v>939</v>
      </c>
      <c r="B944" s="44">
        <v>42213</v>
      </c>
      <c r="C944" s="44" t="s">
        <v>11</v>
      </c>
      <c r="D944" s="44" t="s">
        <v>15</v>
      </c>
      <c r="E944" s="44" t="s">
        <v>24</v>
      </c>
      <c r="F944" s="44" t="s">
        <v>27</v>
      </c>
      <c r="G944" s="45">
        <v>1289.7581274973022</v>
      </c>
      <c r="H944" s="45">
        <v>382.14870066114639</v>
      </c>
      <c r="I944" s="44">
        <v>6</v>
      </c>
      <c r="J944" s="46">
        <v>1324.3952103288993</v>
      </c>
    </row>
    <row r="945" spans="1:10" x14ac:dyDescent="0.2">
      <c r="A945" s="42">
        <v>940</v>
      </c>
      <c r="B945" s="44">
        <v>42214</v>
      </c>
      <c r="C945" s="44" t="s">
        <v>25</v>
      </c>
      <c r="D945" s="44" t="s">
        <v>23</v>
      </c>
      <c r="E945" s="44" t="s">
        <v>26</v>
      </c>
      <c r="F945" s="44" t="s">
        <v>16</v>
      </c>
      <c r="G945" s="45">
        <v>915.24354601556433</v>
      </c>
      <c r="H945" s="45">
        <v>266.25315304177821</v>
      </c>
      <c r="I945" s="44">
        <v>8</v>
      </c>
      <c r="J945" s="46">
        <v>1083.279582594497</v>
      </c>
    </row>
    <row r="946" spans="1:10" x14ac:dyDescent="0.2">
      <c r="A946" s="42">
        <v>941</v>
      </c>
      <c r="B946" s="44">
        <v>42215</v>
      </c>
      <c r="C946" s="44" t="s">
        <v>25</v>
      </c>
      <c r="D946" s="44" t="s">
        <v>15</v>
      </c>
      <c r="E946" s="44" t="s">
        <v>21</v>
      </c>
      <c r="F946" s="44" t="s">
        <v>28</v>
      </c>
      <c r="G946" s="45">
        <v>1142.1309760022409</v>
      </c>
      <c r="H946" s="45">
        <v>347.18739072063954</v>
      </c>
      <c r="I946" s="44">
        <v>5</v>
      </c>
      <c r="J946" s="46">
        <v>1475.7876301113724</v>
      </c>
    </row>
    <row r="947" spans="1:10" x14ac:dyDescent="0.2">
      <c r="A947" s="42">
        <v>942</v>
      </c>
      <c r="B947" s="44">
        <v>42216</v>
      </c>
      <c r="C947" s="44" t="s">
        <v>29</v>
      </c>
      <c r="D947" s="44" t="s">
        <v>10</v>
      </c>
      <c r="E947" s="44" t="s">
        <v>26</v>
      </c>
      <c r="F947" s="44" t="s">
        <v>16</v>
      </c>
      <c r="G947" s="45">
        <v>881.36634429182288</v>
      </c>
      <c r="H947" s="45">
        <v>269.26598021417249</v>
      </c>
      <c r="I947" s="44">
        <v>6</v>
      </c>
      <c r="J947" s="46">
        <v>1530.1155021786922</v>
      </c>
    </row>
    <row r="948" spans="1:10" x14ac:dyDescent="0.2">
      <c r="A948" s="42">
        <v>943</v>
      </c>
      <c r="B948" s="44">
        <v>42217</v>
      </c>
      <c r="C948" s="44" t="s">
        <v>14</v>
      </c>
      <c r="D948" s="44" t="s">
        <v>22</v>
      </c>
      <c r="E948" s="44" t="s">
        <v>21</v>
      </c>
      <c r="F948" s="44" t="s">
        <v>13</v>
      </c>
      <c r="G948" s="45">
        <v>1192.3909883807219</v>
      </c>
      <c r="H948" s="45">
        <v>338.8312473946325</v>
      </c>
      <c r="I948" s="44">
        <v>13</v>
      </c>
      <c r="J948" s="46">
        <v>1721.6752015799343</v>
      </c>
    </row>
    <row r="949" spans="1:10" x14ac:dyDescent="0.2">
      <c r="A949" s="42">
        <v>944</v>
      </c>
      <c r="B949" s="44">
        <v>42218</v>
      </c>
      <c r="C949" s="44" t="s">
        <v>11</v>
      </c>
      <c r="D949" s="44" t="s">
        <v>15</v>
      </c>
      <c r="E949" s="44" t="s">
        <v>12</v>
      </c>
      <c r="F949" s="44" t="s">
        <v>16</v>
      </c>
      <c r="G949" s="45">
        <v>1108.2791365582411</v>
      </c>
      <c r="H949" s="45">
        <v>311.46673099354399</v>
      </c>
      <c r="I949" s="44">
        <v>5</v>
      </c>
      <c r="J949" s="46">
        <v>1764.8707915763384</v>
      </c>
    </row>
    <row r="950" spans="1:10" x14ac:dyDescent="0.2">
      <c r="A950" s="42">
        <v>945</v>
      </c>
      <c r="B950" s="44">
        <v>42219</v>
      </c>
      <c r="C950" s="44" t="s">
        <v>25</v>
      </c>
      <c r="D950" s="44" t="s">
        <v>23</v>
      </c>
      <c r="E950" s="44" t="s">
        <v>21</v>
      </c>
      <c r="F950" s="44" t="s">
        <v>27</v>
      </c>
      <c r="G950" s="45">
        <v>856.65605830715265</v>
      </c>
      <c r="H950" s="45">
        <v>232.60249259118959</v>
      </c>
      <c r="I950" s="44">
        <v>11</v>
      </c>
      <c r="J950" s="46">
        <v>1906.5913301796797</v>
      </c>
    </row>
    <row r="951" spans="1:10" x14ac:dyDescent="0.2">
      <c r="A951" s="42">
        <v>946</v>
      </c>
      <c r="B951" s="44">
        <v>42220</v>
      </c>
      <c r="C951" s="44" t="s">
        <v>29</v>
      </c>
      <c r="D951" s="44" t="s">
        <v>22</v>
      </c>
      <c r="E951" s="44" t="s">
        <v>26</v>
      </c>
      <c r="F951" s="44" t="s">
        <v>16</v>
      </c>
      <c r="G951" s="45">
        <v>553.76297456928421</v>
      </c>
      <c r="H951" s="45">
        <v>158.30699713693429</v>
      </c>
      <c r="I951" s="44">
        <v>9</v>
      </c>
      <c r="J951" s="46">
        <v>1396.2743812215667</v>
      </c>
    </row>
    <row r="952" spans="1:10" x14ac:dyDescent="0.2">
      <c r="A952" s="42">
        <v>947</v>
      </c>
      <c r="B952" s="44">
        <v>42221</v>
      </c>
      <c r="C952" s="44" t="s">
        <v>25</v>
      </c>
      <c r="D952" s="44" t="s">
        <v>15</v>
      </c>
      <c r="E952" s="44" t="s">
        <v>18</v>
      </c>
      <c r="F952" s="44" t="s">
        <v>28</v>
      </c>
      <c r="G952" s="45">
        <v>911.04618571391086</v>
      </c>
      <c r="H952" s="45">
        <v>254.9069371981677</v>
      </c>
      <c r="I952" s="44">
        <v>9</v>
      </c>
      <c r="J952" s="46">
        <v>1270.1366121220531</v>
      </c>
    </row>
    <row r="953" spans="1:10" x14ac:dyDescent="0.2">
      <c r="A953" s="42">
        <v>948</v>
      </c>
      <c r="B953" s="44">
        <v>42222</v>
      </c>
      <c r="C953" s="44" t="s">
        <v>20</v>
      </c>
      <c r="D953" s="44" t="s">
        <v>17</v>
      </c>
      <c r="E953" s="44" t="s">
        <v>24</v>
      </c>
      <c r="F953" s="44" t="s">
        <v>28</v>
      </c>
      <c r="G953" s="45">
        <v>597.52089807693483</v>
      </c>
      <c r="H953" s="45">
        <v>163.24471145525189</v>
      </c>
      <c r="I953" s="44">
        <v>10</v>
      </c>
      <c r="J953" s="46">
        <v>1974.06275114756</v>
      </c>
    </row>
    <row r="954" spans="1:10" x14ac:dyDescent="0.2">
      <c r="A954" s="42">
        <v>949</v>
      </c>
      <c r="B954" s="44">
        <v>42223</v>
      </c>
      <c r="C954" s="44" t="s">
        <v>20</v>
      </c>
      <c r="D954" s="44" t="s">
        <v>22</v>
      </c>
      <c r="E954" s="44" t="s">
        <v>12</v>
      </c>
      <c r="F954" s="44" t="s">
        <v>13</v>
      </c>
      <c r="G954" s="45">
        <v>526.27419670338782</v>
      </c>
      <c r="H954" s="45">
        <v>151.30943174048056</v>
      </c>
      <c r="I954" s="44">
        <v>12</v>
      </c>
      <c r="J954" s="46">
        <v>1410.3089126942282</v>
      </c>
    </row>
    <row r="955" spans="1:10" x14ac:dyDescent="0.2">
      <c r="A955" s="42">
        <v>950</v>
      </c>
      <c r="B955" s="44">
        <v>42224</v>
      </c>
      <c r="C955" s="44" t="s">
        <v>11</v>
      </c>
      <c r="D955" s="44" t="s">
        <v>22</v>
      </c>
      <c r="E955" s="44" t="s">
        <v>21</v>
      </c>
      <c r="F955" s="44" t="s">
        <v>16</v>
      </c>
      <c r="G955" s="45">
        <v>416.31077399218196</v>
      </c>
      <c r="H955" s="45">
        <v>120.71843397700533</v>
      </c>
      <c r="I955" s="44">
        <v>6</v>
      </c>
      <c r="J955" s="46">
        <v>1490.317784891409</v>
      </c>
    </row>
    <row r="956" spans="1:10" x14ac:dyDescent="0.2">
      <c r="A956" s="42">
        <v>951</v>
      </c>
      <c r="B956" s="44">
        <v>42225</v>
      </c>
      <c r="C956" s="44" t="s">
        <v>29</v>
      </c>
      <c r="D956" s="44" t="s">
        <v>23</v>
      </c>
      <c r="E956" s="44" t="s">
        <v>24</v>
      </c>
      <c r="F956" s="44" t="s">
        <v>19</v>
      </c>
      <c r="G956" s="45">
        <v>986.93590391346572</v>
      </c>
      <c r="H956" s="45">
        <v>291.58228446627584</v>
      </c>
      <c r="I956" s="44">
        <v>11</v>
      </c>
      <c r="J956" s="46">
        <v>1073.3244007082687</v>
      </c>
    </row>
    <row r="957" spans="1:10" x14ac:dyDescent="0.2">
      <c r="A957" s="42">
        <v>952</v>
      </c>
      <c r="B957" s="44">
        <v>42226</v>
      </c>
      <c r="C957" s="44" t="s">
        <v>14</v>
      </c>
      <c r="D957" s="44" t="s">
        <v>23</v>
      </c>
      <c r="E957" s="44" t="s">
        <v>18</v>
      </c>
      <c r="F957" s="44" t="s">
        <v>28</v>
      </c>
      <c r="G957" s="45">
        <v>1052.3139363077089</v>
      </c>
      <c r="H957" s="45">
        <v>314.98363105761877</v>
      </c>
      <c r="I957" s="44">
        <v>7</v>
      </c>
      <c r="J957" s="46">
        <v>1645.0716675687158</v>
      </c>
    </row>
    <row r="958" spans="1:10" x14ac:dyDescent="0.2">
      <c r="A958" s="42">
        <v>953</v>
      </c>
      <c r="B958" s="44">
        <v>42227</v>
      </c>
      <c r="C958" s="44" t="s">
        <v>29</v>
      </c>
      <c r="D958" s="44" t="s">
        <v>23</v>
      </c>
      <c r="E958" s="44" t="s">
        <v>24</v>
      </c>
      <c r="F958" s="44" t="s">
        <v>27</v>
      </c>
      <c r="G958" s="45">
        <v>1063.6840857664406</v>
      </c>
      <c r="H958" s="45">
        <v>300.63612326422833</v>
      </c>
      <c r="I958" s="44">
        <v>9</v>
      </c>
      <c r="J958" s="46">
        <v>1545.5892664957619</v>
      </c>
    </row>
    <row r="959" spans="1:10" x14ac:dyDescent="0.2">
      <c r="A959" s="42">
        <v>954</v>
      </c>
      <c r="B959" s="44">
        <v>42228</v>
      </c>
      <c r="C959" s="44" t="s">
        <v>11</v>
      </c>
      <c r="D959" s="44" t="s">
        <v>15</v>
      </c>
      <c r="E959" s="44" t="s">
        <v>24</v>
      </c>
      <c r="F959" s="44" t="s">
        <v>13</v>
      </c>
      <c r="G959" s="45">
        <v>708.84174132357566</v>
      </c>
      <c r="H959" s="45">
        <v>203.65266144167143</v>
      </c>
      <c r="I959" s="44">
        <v>5</v>
      </c>
      <c r="J959" s="46">
        <v>1650.4553792960746</v>
      </c>
    </row>
    <row r="960" spans="1:10" x14ac:dyDescent="0.2">
      <c r="A960" s="42">
        <v>955</v>
      </c>
      <c r="B960" s="44">
        <v>42229</v>
      </c>
      <c r="C960" s="44" t="s">
        <v>11</v>
      </c>
      <c r="D960" s="44" t="s">
        <v>10</v>
      </c>
      <c r="E960" s="44" t="s">
        <v>12</v>
      </c>
      <c r="F960" s="44" t="s">
        <v>27</v>
      </c>
      <c r="G960" s="45">
        <v>817.48251557499418</v>
      </c>
      <c r="H960" s="45">
        <v>233.27323260597095</v>
      </c>
      <c r="I960" s="44">
        <v>9</v>
      </c>
      <c r="J960" s="46">
        <v>1531.9115798045875</v>
      </c>
    </row>
    <row r="961" spans="1:10" x14ac:dyDescent="0.2">
      <c r="A961" s="42">
        <v>956</v>
      </c>
      <c r="B961" s="44">
        <v>42230</v>
      </c>
      <c r="C961" s="44" t="s">
        <v>25</v>
      </c>
      <c r="D961" s="44" t="s">
        <v>10</v>
      </c>
      <c r="E961" s="44" t="s">
        <v>12</v>
      </c>
      <c r="F961" s="44" t="s">
        <v>27</v>
      </c>
      <c r="G961" s="45">
        <v>320.47266953979602</v>
      </c>
      <c r="H961" s="45">
        <v>89.30635196992057</v>
      </c>
      <c r="I961" s="44">
        <v>9</v>
      </c>
      <c r="J961" s="46">
        <v>1072.8861836262697</v>
      </c>
    </row>
    <row r="962" spans="1:10" x14ac:dyDescent="0.2">
      <c r="A962" s="42">
        <v>957</v>
      </c>
      <c r="B962" s="44">
        <v>42231</v>
      </c>
      <c r="C962" s="44" t="s">
        <v>25</v>
      </c>
      <c r="D962" s="44" t="s">
        <v>17</v>
      </c>
      <c r="E962" s="44" t="s">
        <v>21</v>
      </c>
      <c r="F962" s="44" t="s">
        <v>13</v>
      </c>
      <c r="G962" s="45">
        <v>638.06966536335199</v>
      </c>
      <c r="H962" s="45">
        <v>181.64281804199089</v>
      </c>
      <c r="I962" s="44">
        <v>13</v>
      </c>
      <c r="J962" s="46">
        <v>1762.8654144461652</v>
      </c>
    </row>
    <row r="963" spans="1:10" x14ac:dyDescent="0.2">
      <c r="A963" s="42">
        <v>958</v>
      </c>
      <c r="B963" s="44">
        <v>42232</v>
      </c>
      <c r="C963" s="44" t="s">
        <v>11</v>
      </c>
      <c r="D963" s="44" t="s">
        <v>22</v>
      </c>
      <c r="E963" s="44" t="s">
        <v>12</v>
      </c>
      <c r="F963" s="44" t="s">
        <v>27</v>
      </c>
      <c r="G963" s="45">
        <v>457.50046260442161</v>
      </c>
      <c r="H963" s="45">
        <v>121.77221732553635</v>
      </c>
      <c r="I963" s="44">
        <v>12</v>
      </c>
      <c r="J963" s="46">
        <v>1809.8934295886702</v>
      </c>
    </row>
    <row r="964" spans="1:10" x14ac:dyDescent="0.2">
      <c r="A964" s="42">
        <v>959</v>
      </c>
      <c r="B964" s="44">
        <v>42233</v>
      </c>
      <c r="C964" s="44" t="s">
        <v>25</v>
      </c>
      <c r="D964" s="44" t="s">
        <v>23</v>
      </c>
      <c r="E964" s="44" t="s">
        <v>24</v>
      </c>
      <c r="F964" s="44" t="s">
        <v>19</v>
      </c>
      <c r="G964" s="45">
        <v>728.48725090033372</v>
      </c>
      <c r="H964" s="45">
        <v>207.05859031941969</v>
      </c>
      <c r="I964" s="44">
        <v>10</v>
      </c>
      <c r="J964" s="46">
        <v>1649.8012005321732</v>
      </c>
    </row>
    <row r="965" spans="1:10" x14ac:dyDescent="0.2">
      <c r="A965" s="42">
        <v>960</v>
      </c>
      <c r="B965" s="44">
        <v>42234</v>
      </c>
      <c r="C965" s="44" t="s">
        <v>29</v>
      </c>
      <c r="D965" s="44" t="s">
        <v>22</v>
      </c>
      <c r="E965" s="44" t="s">
        <v>26</v>
      </c>
      <c r="F965" s="44" t="s">
        <v>28</v>
      </c>
      <c r="G965" s="45">
        <v>414.52452362904108</v>
      </c>
      <c r="H965" s="45">
        <v>129.67723136491102</v>
      </c>
      <c r="I965" s="44">
        <v>12</v>
      </c>
      <c r="J965" s="46">
        <v>1164.8979598194912</v>
      </c>
    </row>
    <row r="966" spans="1:10" x14ac:dyDescent="0.2">
      <c r="A966" s="42">
        <v>961</v>
      </c>
      <c r="B966" s="44">
        <v>42235</v>
      </c>
      <c r="C966" s="44" t="s">
        <v>14</v>
      </c>
      <c r="D966" s="44" t="s">
        <v>23</v>
      </c>
      <c r="E966" s="44" t="s">
        <v>24</v>
      </c>
      <c r="F966" s="44" t="s">
        <v>19</v>
      </c>
      <c r="G966" s="45">
        <v>992.55642267472001</v>
      </c>
      <c r="H966" s="45">
        <v>303.12445299346376</v>
      </c>
      <c r="I966" s="44">
        <v>6</v>
      </c>
      <c r="J966" s="46">
        <v>1516.7504266122587</v>
      </c>
    </row>
    <row r="967" spans="1:10" x14ac:dyDescent="0.2">
      <c r="A967" s="42">
        <v>962</v>
      </c>
      <c r="B967" s="44">
        <v>42236</v>
      </c>
      <c r="C967" s="44" t="s">
        <v>11</v>
      </c>
      <c r="D967" s="44" t="s">
        <v>17</v>
      </c>
      <c r="E967" s="44" t="s">
        <v>18</v>
      </c>
      <c r="F967" s="44" t="s">
        <v>16</v>
      </c>
      <c r="G967" s="45">
        <v>537.89611676645109</v>
      </c>
      <c r="H967" s="45">
        <v>158.38592574883302</v>
      </c>
      <c r="I967" s="44">
        <v>11</v>
      </c>
      <c r="J967" s="46">
        <v>1657.815736460575</v>
      </c>
    </row>
    <row r="968" spans="1:10" x14ac:dyDescent="0.2">
      <c r="A968" s="42">
        <v>963</v>
      </c>
      <c r="B968" s="44">
        <v>42237</v>
      </c>
      <c r="C968" s="44" t="s">
        <v>20</v>
      </c>
      <c r="D968" s="44" t="s">
        <v>23</v>
      </c>
      <c r="E968" s="44" t="s">
        <v>26</v>
      </c>
      <c r="F968" s="44" t="s">
        <v>28</v>
      </c>
      <c r="G968" s="45">
        <v>1106.2388691020365</v>
      </c>
      <c r="H968" s="45">
        <v>308.82098636629297</v>
      </c>
      <c r="I968" s="44">
        <v>6</v>
      </c>
      <c r="J968" s="46">
        <v>1296.8711227213744</v>
      </c>
    </row>
    <row r="969" spans="1:10" x14ac:dyDescent="0.2">
      <c r="A969" s="42">
        <v>964</v>
      </c>
      <c r="B969" s="44">
        <v>42238</v>
      </c>
      <c r="C969" s="44" t="s">
        <v>11</v>
      </c>
      <c r="D969" s="44" t="s">
        <v>17</v>
      </c>
      <c r="E969" s="44" t="s">
        <v>26</v>
      </c>
      <c r="F969" s="44" t="s">
        <v>19</v>
      </c>
      <c r="G969" s="45">
        <v>1280.4512397130775</v>
      </c>
      <c r="H969" s="45">
        <v>353.59355098543188</v>
      </c>
      <c r="I969" s="44">
        <v>13</v>
      </c>
      <c r="J969" s="46">
        <v>1524.1835499704166</v>
      </c>
    </row>
    <row r="970" spans="1:10" x14ac:dyDescent="0.2">
      <c r="A970" s="42">
        <v>965</v>
      </c>
      <c r="B970" s="44">
        <v>42239</v>
      </c>
      <c r="C970" s="44" t="s">
        <v>29</v>
      </c>
      <c r="D970" s="44" t="s">
        <v>15</v>
      </c>
      <c r="E970" s="44" t="s">
        <v>24</v>
      </c>
      <c r="F970" s="44" t="s">
        <v>16</v>
      </c>
      <c r="G970" s="45">
        <v>316.06749214523637</v>
      </c>
      <c r="H970" s="45">
        <v>83.91856399152185</v>
      </c>
      <c r="I970" s="44">
        <v>5</v>
      </c>
      <c r="J970" s="46">
        <v>1119.8344163661686</v>
      </c>
    </row>
    <row r="971" spans="1:10" x14ac:dyDescent="0.2">
      <c r="A971" s="42">
        <v>966</v>
      </c>
      <c r="B971" s="44">
        <v>42240</v>
      </c>
      <c r="C971" s="44" t="s">
        <v>25</v>
      </c>
      <c r="D971" s="44" t="s">
        <v>23</v>
      </c>
      <c r="E971" s="44" t="s">
        <v>12</v>
      </c>
      <c r="F971" s="44" t="s">
        <v>28</v>
      </c>
      <c r="G971" s="45">
        <v>305.16424094699562</v>
      </c>
      <c r="H971" s="45">
        <v>95.048550054970519</v>
      </c>
      <c r="I971" s="44">
        <v>7</v>
      </c>
      <c r="J971" s="46">
        <v>1917.1424923089708</v>
      </c>
    </row>
    <row r="972" spans="1:10" x14ac:dyDescent="0.2">
      <c r="A972" s="42">
        <v>967</v>
      </c>
      <c r="B972" s="44">
        <v>42241</v>
      </c>
      <c r="C972" s="44" t="s">
        <v>29</v>
      </c>
      <c r="D972" s="44" t="s">
        <v>22</v>
      </c>
      <c r="E972" s="44" t="s">
        <v>21</v>
      </c>
      <c r="F972" s="44" t="s">
        <v>13</v>
      </c>
      <c r="G972" s="45">
        <v>637.52666395514825</v>
      </c>
      <c r="H972" s="45">
        <v>170.87925866421602</v>
      </c>
      <c r="I972" s="44">
        <v>7</v>
      </c>
      <c r="J972" s="46">
        <v>1233.2158945719343</v>
      </c>
    </row>
    <row r="973" spans="1:10" x14ac:dyDescent="0.2">
      <c r="A973" s="42">
        <v>968</v>
      </c>
      <c r="B973" s="44">
        <v>42242</v>
      </c>
      <c r="C973" s="44" t="s">
        <v>14</v>
      </c>
      <c r="D973" s="44" t="s">
        <v>22</v>
      </c>
      <c r="E973" s="44" t="s">
        <v>26</v>
      </c>
      <c r="F973" s="44" t="s">
        <v>28</v>
      </c>
      <c r="G973" s="45">
        <v>750.90520124896398</v>
      </c>
      <c r="H973" s="45">
        <v>219.68889806442556</v>
      </c>
      <c r="I973" s="44">
        <v>11</v>
      </c>
      <c r="J973" s="46">
        <v>1427.3964935245465</v>
      </c>
    </row>
    <row r="974" spans="1:10" x14ac:dyDescent="0.2">
      <c r="A974" s="42">
        <v>969</v>
      </c>
      <c r="B974" s="44">
        <v>42243</v>
      </c>
      <c r="C974" s="44" t="s">
        <v>11</v>
      </c>
      <c r="D974" s="44" t="s">
        <v>22</v>
      </c>
      <c r="E974" s="44" t="s">
        <v>26</v>
      </c>
      <c r="F974" s="44" t="s">
        <v>27</v>
      </c>
      <c r="G974" s="45">
        <v>643.3802313932415</v>
      </c>
      <c r="H974" s="45">
        <v>188.14302202055708</v>
      </c>
      <c r="I974" s="44">
        <v>13</v>
      </c>
      <c r="J974" s="46">
        <v>1335.7431781330301</v>
      </c>
    </row>
    <row r="975" spans="1:10" x14ac:dyDescent="0.2">
      <c r="A975" s="42">
        <v>970</v>
      </c>
      <c r="B975" s="44">
        <v>42244</v>
      </c>
      <c r="C975" s="44" t="s">
        <v>14</v>
      </c>
      <c r="D975" s="44" t="s">
        <v>22</v>
      </c>
      <c r="E975" s="44" t="s">
        <v>12</v>
      </c>
      <c r="F975" s="44" t="s">
        <v>27</v>
      </c>
      <c r="G975" s="45">
        <v>1035.1781045835887</v>
      </c>
      <c r="H975" s="45">
        <v>294.79243663584617</v>
      </c>
      <c r="I975" s="44">
        <v>8</v>
      </c>
      <c r="J975" s="46">
        <v>1385.9891525116855</v>
      </c>
    </row>
    <row r="976" spans="1:10" x14ac:dyDescent="0.2">
      <c r="A976" s="42">
        <v>971</v>
      </c>
      <c r="B976" s="44">
        <v>42245</v>
      </c>
      <c r="C976" s="44" t="s">
        <v>25</v>
      </c>
      <c r="D976" s="44" t="s">
        <v>23</v>
      </c>
      <c r="E976" s="44" t="s">
        <v>24</v>
      </c>
      <c r="F976" s="44" t="s">
        <v>16</v>
      </c>
      <c r="G976" s="45">
        <v>1005.4548907566784</v>
      </c>
      <c r="H976" s="45">
        <v>290.7679584126688</v>
      </c>
      <c r="I976" s="44">
        <v>12</v>
      </c>
      <c r="J976" s="46">
        <v>1861.3563572654712</v>
      </c>
    </row>
    <row r="977" spans="1:10" x14ac:dyDescent="0.2">
      <c r="A977" s="42">
        <v>972</v>
      </c>
      <c r="B977" s="44">
        <v>42246</v>
      </c>
      <c r="C977" s="44" t="s">
        <v>11</v>
      </c>
      <c r="D977" s="44" t="s">
        <v>15</v>
      </c>
      <c r="E977" s="44" t="s">
        <v>24</v>
      </c>
      <c r="F977" s="44" t="s">
        <v>28</v>
      </c>
      <c r="G977" s="45">
        <v>855.46882971169453</v>
      </c>
      <c r="H977" s="45">
        <v>246.83285270331791</v>
      </c>
      <c r="I977" s="44">
        <v>14</v>
      </c>
      <c r="J977" s="46">
        <v>1440.1806992691827</v>
      </c>
    </row>
    <row r="978" spans="1:10" x14ac:dyDescent="0.2">
      <c r="A978" s="42">
        <v>973</v>
      </c>
      <c r="B978" s="44">
        <v>42247</v>
      </c>
      <c r="C978" s="44" t="s">
        <v>29</v>
      </c>
      <c r="D978" s="44" t="s">
        <v>15</v>
      </c>
      <c r="E978" s="44" t="s">
        <v>12</v>
      </c>
      <c r="F978" s="44" t="s">
        <v>19</v>
      </c>
      <c r="G978" s="45">
        <v>891.75945686519447</v>
      </c>
      <c r="H978" s="45">
        <v>275.59615885013949</v>
      </c>
      <c r="I978" s="44">
        <v>5</v>
      </c>
      <c r="J978" s="46">
        <v>1286.6986809293126</v>
      </c>
    </row>
    <row r="979" spans="1:10" x14ac:dyDescent="0.2">
      <c r="A979" s="42">
        <v>974</v>
      </c>
      <c r="B979" s="44">
        <v>42248</v>
      </c>
      <c r="C979" s="44" t="s">
        <v>29</v>
      </c>
      <c r="D979" s="44" t="s">
        <v>15</v>
      </c>
      <c r="E979" s="44" t="s">
        <v>24</v>
      </c>
      <c r="F979" s="44" t="s">
        <v>16</v>
      </c>
      <c r="G979" s="45">
        <v>1249.1703012561238</v>
      </c>
      <c r="H979" s="45">
        <v>331.83307379215205</v>
      </c>
      <c r="I979" s="44">
        <v>9</v>
      </c>
      <c r="J979" s="46">
        <v>1022.2297397476229</v>
      </c>
    </row>
    <row r="980" spans="1:10" x14ac:dyDescent="0.2">
      <c r="A980" s="42">
        <v>975</v>
      </c>
      <c r="B980" s="44">
        <v>42249</v>
      </c>
      <c r="C980" s="44" t="s">
        <v>14</v>
      </c>
      <c r="D980" s="44" t="s">
        <v>10</v>
      </c>
      <c r="E980" s="44" t="s">
        <v>21</v>
      </c>
      <c r="F980" s="44" t="s">
        <v>13</v>
      </c>
      <c r="G980" s="45">
        <v>1172.9813219026025</v>
      </c>
      <c r="H980" s="45">
        <v>355.46550333609417</v>
      </c>
      <c r="I980" s="44">
        <v>14</v>
      </c>
      <c r="J980" s="46">
        <v>1785.6820987895821</v>
      </c>
    </row>
    <row r="981" spans="1:10" x14ac:dyDescent="0.2">
      <c r="A981" s="42">
        <v>976</v>
      </c>
      <c r="B981" s="44">
        <v>42250</v>
      </c>
      <c r="C981" s="44" t="s">
        <v>14</v>
      </c>
      <c r="D981" s="44" t="s">
        <v>22</v>
      </c>
      <c r="E981" s="44" t="s">
        <v>21</v>
      </c>
      <c r="F981" s="44" t="s">
        <v>28</v>
      </c>
      <c r="G981" s="45">
        <v>1208.4993753263052</v>
      </c>
      <c r="H981" s="45">
        <v>355.52191014313473</v>
      </c>
      <c r="I981" s="44">
        <v>11</v>
      </c>
      <c r="J981" s="46">
        <v>1051.0394641859309</v>
      </c>
    </row>
    <row r="982" spans="1:10" x14ac:dyDescent="0.2">
      <c r="A982" s="42">
        <v>977</v>
      </c>
      <c r="B982" s="44">
        <v>42251</v>
      </c>
      <c r="C982" s="44" t="s">
        <v>20</v>
      </c>
      <c r="D982" s="44" t="s">
        <v>23</v>
      </c>
      <c r="E982" s="44" t="s">
        <v>18</v>
      </c>
      <c r="F982" s="44" t="s">
        <v>27</v>
      </c>
      <c r="G982" s="45">
        <v>1245.8798758073522</v>
      </c>
      <c r="H982" s="45">
        <v>373.61366627294791</v>
      </c>
      <c r="I982" s="44">
        <v>7</v>
      </c>
      <c r="J982" s="46">
        <v>1900.8764847799794</v>
      </c>
    </row>
    <row r="983" spans="1:10" x14ac:dyDescent="0.2">
      <c r="A983" s="42">
        <v>978</v>
      </c>
      <c r="B983" s="44">
        <v>42252</v>
      </c>
      <c r="C983" s="44" t="s">
        <v>29</v>
      </c>
      <c r="D983" s="44" t="s">
        <v>17</v>
      </c>
      <c r="E983" s="44" t="s">
        <v>18</v>
      </c>
      <c r="F983" s="44" t="s">
        <v>27</v>
      </c>
      <c r="G983" s="45">
        <v>444.54405357892392</v>
      </c>
      <c r="H983" s="45">
        <v>135.10754467289678</v>
      </c>
      <c r="I983" s="44">
        <v>11</v>
      </c>
      <c r="J983" s="46">
        <v>1331.8610267570402</v>
      </c>
    </row>
    <row r="984" spans="1:10" x14ac:dyDescent="0.2">
      <c r="A984" s="42">
        <v>979</v>
      </c>
      <c r="B984" s="44">
        <v>42253</v>
      </c>
      <c r="C984" s="44" t="s">
        <v>20</v>
      </c>
      <c r="D984" s="44" t="s">
        <v>22</v>
      </c>
      <c r="E984" s="44" t="s">
        <v>18</v>
      </c>
      <c r="F984" s="44" t="s">
        <v>13</v>
      </c>
      <c r="G984" s="45">
        <v>325.49230051163767</v>
      </c>
      <c r="H984" s="45">
        <v>95.551687770232618</v>
      </c>
      <c r="I984" s="44">
        <v>5</v>
      </c>
      <c r="J984" s="46">
        <v>1320.3812690996674</v>
      </c>
    </row>
    <row r="985" spans="1:10" x14ac:dyDescent="0.2">
      <c r="A985" s="42">
        <v>980</v>
      </c>
      <c r="B985" s="44">
        <v>42254</v>
      </c>
      <c r="C985" s="44" t="s">
        <v>11</v>
      </c>
      <c r="D985" s="44" t="s">
        <v>10</v>
      </c>
      <c r="E985" s="44" t="s">
        <v>12</v>
      </c>
      <c r="F985" s="44" t="s">
        <v>13</v>
      </c>
      <c r="G985" s="45">
        <v>431.83673954863906</v>
      </c>
      <c r="H985" s="45">
        <v>135.59557257337966</v>
      </c>
      <c r="I985" s="44">
        <v>7</v>
      </c>
      <c r="J985" s="46">
        <v>1761.7148903584266</v>
      </c>
    </row>
    <row r="986" spans="1:10" x14ac:dyDescent="0.2">
      <c r="A986" s="42">
        <v>981</v>
      </c>
      <c r="B986" s="44">
        <v>42255</v>
      </c>
      <c r="C986" s="44" t="s">
        <v>25</v>
      </c>
      <c r="D986" s="44" t="s">
        <v>22</v>
      </c>
      <c r="E986" s="44" t="s">
        <v>24</v>
      </c>
      <c r="F986" s="44" t="s">
        <v>19</v>
      </c>
      <c r="G986" s="45">
        <v>776.37424981363733</v>
      </c>
      <c r="H986" s="45">
        <v>232.24592921896982</v>
      </c>
      <c r="I986" s="44">
        <v>8</v>
      </c>
      <c r="J986" s="46">
        <v>1102.0900479845104</v>
      </c>
    </row>
    <row r="987" spans="1:10" x14ac:dyDescent="0.2">
      <c r="A987" s="42">
        <v>982</v>
      </c>
      <c r="B987" s="44">
        <v>42256</v>
      </c>
      <c r="C987" s="44" t="s">
        <v>20</v>
      </c>
      <c r="D987" s="44" t="s">
        <v>22</v>
      </c>
      <c r="E987" s="44" t="s">
        <v>18</v>
      </c>
      <c r="F987" s="44" t="s">
        <v>16</v>
      </c>
      <c r="G987" s="45">
        <v>379.50283325477358</v>
      </c>
      <c r="H987" s="45">
        <v>100.7324312358551</v>
      </c>
      <c r="I987" s="44">
        <v>6</v>
      </c>
      <c r="J987" s="46">
        <v>1823.7549312686663</v>
      </c>
    </row>
    <row r="988" spans="1:10" x14ac:dyDescent="0.2">
      <c r="A988" s="42">
        <v>983</v>
      </c>
      <c r="B988" s="44">
        <v>42257</v>
      </c>
      <c r="C988" s="44" t="s">
        <v>20</v>
      </c>
      <c r="D988" s="44" t="s">
        <v>22</v>
      </c>
      <c r="E988" s="44" t="s">
        <v>24</v>
      </c>
      <c r="F988" s="44" t="s">
        <v>28</v>
      </c>
      <c r="G988" s="45">
        <v>488.57287162546953</v>
      </c>
      <c r="H988" s="45">
        <v>134.00330564629419</v>
      </c>
      <c r="I988" s="44">
        <v>14</v>
      </c>
      <c r="J988" s="46">
        <v>1351.6015188143288</v>
      </c>
    </row>
    <row r="989" spans="1:10" x14ac:dyDescent="0.2">
      <c r="A989" s="42">
        <v>984</v>
      </c>
      <c r="B989" s="44">
        <v>42258</v>
      </c>
      <c r="C989" s="44" t="s">
        <v>11</v>
      </c>
      <c r="D989" s="44" t="s">
        <v>22</v>
      </c>
      <c r="E989" s="44" t="s">
        <v>18</v>
      </c>
      <c r="F989" s="44" t="s">
        <v>16</v>
      </c>
      <c r="G989" s="45">
        <v>1219.9685085556803</v>
      </c>
      <c r="H989" s="45">
        <v>336.83632617978378</v>
      </c>
      <c r="I989" s="44">
        <v>14</v>
      </c>
      <c r="J989" s="46">
        <v>1575.6046039526473</v>
      </c>
    </row>
    <row r="990" spans="1:10" x14ac:dyDescent="0.2">
      <c r="A990" s="42">
        <v>985</v>
      </c>
      <c r="B990" s="44">
        <v>42259</v>
      </c>
      <c r="C990" s="44" t="s">
        <v>14</v>
      </c>
      <c r="D990" s="44" t="s">
        <v>17</v>
      </c>
      <c r="E990" s="44" t="s">
        <v>21</v>
      </c>
      <c r="F990" s="44" t="s">
        <v>19</v>
      </c>
      <c r="G990" s="45">
        <v>620.74362269157427</v>
      </c>
      <c r="H990" s="45">
        <v>171.77358603373028</v>
      </c>
      <c r="I990" s="44">
        <v>12</v>
      </c>
      <c r="J990" s="46">
        <v>1190.562414525087</v>
      </c>
    </row>
    <row r="991" spans="1:10" x14ac:dyDescent="0.2">
      <c r="A991" s="42">
        <v>986</v>
      </c>
      <c r="B991" s="44">
        <v>42260</v>
      </c>
      <c r="C991" s="44" t="s">
        <v>14</v>
      </c>
      <c r="D991" s="44" t="s">
        <v>23</v>
      </c>
      <c r="E991" s="44" t="s">
        <v>12</v>
      </c>
      <c r="F991" s="44" t="s">
        <v>16</v>
      </c>
      <c r="G991" s="45">
        <v>962.23232555793231</v>
      </c>
      <c r="H991" s="45">
        <v>302.86244667063607</v>
      </c>
      <c r="I991" s="44">
        <v>5</v>
      </c>
      <c r="J991" s="46">
        <v>1005.7754622883321</v>
      </c>
    </row>
    <row r="992" spans="1:10" x14ac:dyDescent="0.2">
      <c r="A992" s="42">
        <v>987</v>
      </c>
      <c r="B992" s="44">
        <v>42261</v>
      </c>
      <c r="C992" s="44" t="s">
        <v>29</v>
      </c>
      <c r="D992" s="44" t="s">
        <v>17</v>
      </c>
      <c r="E992" s="44" t="s">
        <v>18</v>
      </c>
      <c r="F992" s="44" t="s">
        <v>28</v>
      </c>
      <c r="G992" s="45">
        <v>404.27711334462873</v>
      </c>
      <c r="H992" s="45">
        <v>113.53833988716043</v>
      </c>
      <c r="I992" s="44">
        <v>5</v>
      </c>
      <c r="J992" s="46">
        <v>1209.668736752209</v>
      </c>
    </row>
    <row r="993" spans="1:10" x14ac:dyDescent="0.2">
      <c r="A993" s="42">
        <v>988</v>
      </c>
      <c r="B993" s="44">
        <v>42262</v>
      </c>
      <c r="C993" s="44" t="s">
        <v>20</v>
      </c>
      <c r="D993" s="44" t="s">
        <v>22</v>
      </c>
      <c r="E993" s="44" t="s">
        <v>26</v>
      </c>
      <c r="F993" s="44" t="s">
        <v>19</v>
      </c>
      <c r="G993" s="45">
        <v>858.59591101740989</v>
      </c>
      <c r="H993" s="45">
        <v>235.33122680519625</v>
      </c>
      <c r="I993" s="44">
        <v>8</v>
      </c>
      <c r="J993" s="46">
        <v>1530.7625744198699</v>
      </c>
    </row>
    <row r="994" spans="1:10" x14ac:dyDescent="0.2">
      <c r="A994" s="42">
        <v>989</v>
      </c>
      <c r="B994" s="44">
        <v>42263</v>
      </c>
      <c r="C994" s="44" t="s">
        <v>20</v>
      </c>
      <c r="D994" s="44" t="s">
        <v>17</v>
      </c>
      <c r="E994" s="44" t="s">
        <v>26</v>
      </c>
      <c r="F994" s="44" t="s">
        <v>13</v>
      </c>
      <c r="G994" s="45">
        <v>380.85745296478564</v>
      </c>
      <c r="H994" s="45">
        <v>106.87569605089463</v>
      </c>
      <c r="I994" s="44">
        <v>5</v>
      </c>
      <c r="J994" s="46">
        <v>1308.7602058333516</v>
      </c>
    </row>
    <row r="995" spans="1:10" x14ac:dyDescent="0.2">
      <c r="A995" s="42">
        <v>990</v>
      </c>
      <c r="B995" s="44">
        <v>42264</v>
      </c>
      <c r="C995" s="44" t="s">
        <v>29</v>
      </c>
      <c r="D995" s="44" t="s">
        <v>10</v>
      </c>
      <c r="E995" s="44" t="s">
        <v>21</v>
      </c>
      <c r="F995" s="44" t="s">
        <v>13</v>
      </c>
      <c r="G995" s="45">
        <v>1207.8579916654164</v>
      </c>
      <c r="H995" s="45">
        <v>337.27400058603916</v>
      </c>
      <c r="I995" s="44">
        <v>13</v>
      </c>
      <c r="J995" s="46">
        <v>1088.1940300374317</v>
      </c>
    </row>
    <row r="996" spans="1:10" x14ac:dyDescent="0.2">
      <c r="A996" s="42">
        <v>991</v>
      </c>
      <c r="B996" s="44">
        <v>42265</v>
      </c>
      <c r="C996" s="44" t="s">
        <v>14</v>
      </c>
      <c r="D996" s="44" t="s">
        <v>23</v>
      </c>
      <c r="E996" s="44" t="s">
        <v>18</v>
      </c>
      <c r="F996" s="44" t="s">
        <v>28</v>
      </c>
      <c r="G996" s="45">
        <v>465.25030058022242</v>
      </c>
      <c r="H996" s="45">
        <v>126.4208125000407</v>
      </c>
      <c r="I996" s="44">
        <v>9</v>
      </c>
      <c r="J996" s="46">
        <v>1119.6932976910384</v>
      </c>
    </row>
    <row r="997" spans="1:10" x14ac:dyDescent="0.2">
      <c r="A997" s="42">
        <v>992</v>
      </c>
      <c r="B997" s="44">
        <v>42266</v>
      </c>
      <c r="C997" s="44" t="s">
        <v>11</v>
      </c>
      <c r="D997" s="44" t="s">
        <v>10</v>
      </c>
      <c r="E997" s="44" t="s">
        <v>18</v>
      </c>
      <c r="F997" s="44" t="s">
        <v>16</v>
      </c>
      <c r="G997" s="45">
        <v>747.97171801357285</v>
      </c>
      <c r="H997" s="45">
        <v>225.94616008310621</v>
      </c>
      <c r="I997" s="44">
        <v>6</v>
      </c>
      <c r="J997" s="46">
        <v>1207.1873107618344</v>
      </c>
    </row>
    <row r="998" spans="1:10" x14ac:dyDescent="0.2">
      <c r="A998" s="42">
        <v>993</v>
      </c>
      <c r="B998" s="44">
        <v>42267</v>
      </c>
      <c r="C998" s="44" t="s">
        <v>11</v>
      </c>
      <c r="D998" s="44" t="s">
        <v>10</v>
      </c>
      <c r="E998" s="44" t="s">
        <v>12</v>
      </c>
      <c r="F998" s="44" t="s">
        <v>19</v>
      </c>
      <c r="G998" s="45">
        <v>569.41226436438023</v>
      </c>
      <c r="H998" s="45">
        <v>154.00253843868418</v>
      </c>
      <c r="I998" s="44">
        <v>9</v>
      </c>
      <c r="J998" s="46">
        <v>1343.3800913788332</v>
      </c>
    </row>
    <row r="999" spans="1:10" x14ac:dyDescent="0.2">
      <c r="A999" s="42">
        <v>994</v>
      </c>
      <c r="B999" s="44">
        <v>42268</v>
      </c>
      <c r="C999" s="44" t="s">
        <v>14</v>
      </c>
      <c r="D999" s="44" t="s">
        <v>15</v>
      </c>
      <c r="E999" s="44" t="s">
        <v>18</v>
      </c>
      <c r="F999" s="44" t="s">
        <v>27</v>
      </c>
      <c r="G999" s="45">
        <v>612.22893447042065</v>
      </c>
      <c r="H999" s="45">
        <v>180.96545798929006</v>
      </c>
      <c r="I999" s="44">
        <v>11</v>
      </c>
      <c r="J999" s="46">
        <v>1377.5303292760484</v>
      </c>
    </row>
    <row r="1000" spans="1:10" x14ac:dyDescent="0.2">
      <c r="A1000" s="42">
        <v>995</v>
      </c>
      <c r="B1000" s="44">
        <v>42269</v>
      </c>
      <c r="C1000" s="44" t="s">
        <v>11</v>
      </c>
      <c r="D1000" s="44" t="s">
        <v>22</v>
      </c>
      <c r="E1000" s="44" t="s">
        <v>21</v>
      </c>
      <c r="F1000" s="44" t="s">
        <v>16</v>
      </c>
      <c r="G1000" s="45">
        <v>484.73567675929246</v>
      </c>
      <c r="H1000" s="45">
        <v>140.58324584754061</v>
      </c>
      <c r="I1000" s="44">
        <v>12</v>
      </c>
      <c r="J1000" s="46">
        <v>1280.3982594319095</v>
      </c>
    </row>
    <row r="1001" spans="1:10" x14ac:dyDescent="0.2">
      <c r="A1001" s="42">
        <v>996</v>
      </c>
      <c r="B1001" s="44">
        <v>42270</v>
      </c>
      <c r="C1001" s="44" t="s">
        <v>25</v>
      </c>
      <c r="D1001" s="44" t="s">
        <v>10</v>
      </c>
      <c r="E1001" s="44" t="s">
        <v>18</v>
      </c>
      <c r="F1001" s="44" t="s">
        <v>27</v>
      </c>
      <c r="G1001" s="45">
        <v>1103.7374790595536</v>
      </c>
      <c r="H1001" s="45">
        <v>332.06542732827569</v>
      </c>
      <c r="I1001" s="44">
        <v>14</v>
      </c>
      <c r="J1001" s="46">
        <v>1264.6861029941892</v>
      </c>
    </row>
    <row r="1002" spans="1:10" x14ac:dyDescent="0.2">
      <c r="A1002" s="42">
        <v>997</v>
      </c>
      <c r="B1002" s="44">
        <v>42271</v>
      </c>
      <c r="C1002" s="44" t="s">
        <v>14</v>
      </c>
      <c r="D1002" s="44" t="s">
        <v>23</v>
      </c>
      <c r="E1002" s="44" t="s">
        <v>21</v>
      </c>
      <c r="F1002" s="44" t="s">
        <v>28</v>
      </c>
      <c r="G1002" s="45">
        <v>956.72204810993605</v>
      </c>
      <c r="H1002" s="45">
        <v>295.55830004341834</v>
      </c>
      <c r="I1002" s="44">
        <v>10</v>
      </c>
      <c r="J1002" s="46">
        <v>1284.7263733256877</v>
      </c>
    </row>
    <row r="1003" spans="1:10" x14ac:dyDescent="0.2">
      <c r="A1003" s="42">
        <v>998</v>
      </c>
      <c r="B1003" s="44">
        <v>42272</v>
      </c>
      <c r="C1003" s="44" t="s">
        <v>14</v>
      </c>
      <c r="D1003" s="44" t="s">
        <v>15</v>
      </c>
      <c r="E1003" s="44" t="s">
        <v>21</v>
      </c>
      <c r="F1003" s="44" t="s">
        <v>28</v>
      </c>
      <c r="G1003" s="45">
        <v>851.27408116944059</v>
      </c>
      <c r="H1003" s="45">
        <v>237.25341341706792</v>
      </c>
      <c r="I1003" s="44">
        <v>14</v>
      </c>
      <c r="J1003" s="46">
        <v>1068.8688805661614</v>
      </c>
    </row>
    <row r="1004" spans="1:10" x14ac:dyDescent="0.2">
      <c r="A1004" s="42">
        <v>999</v>
      </c>
      <c r="B1004" s="44">
        <v>42273</v>
      </c>
      <c r="C1004" s="44" t="s">
        <v>29</v>
      </c>
      <c r="D1004" s="44" t="s">
        <v>23</v>
      </c>
      <c r="E1004" s="44" t="s">
        <v>12</v>
      </c>
      <c r="F1004" s="44" t="s">
        <v>28</v>
      </c>
      <c r="G1004" s="45">
        <v>880.58229021033276</v>
      </c>
      <c r="H1004" s="45">
        <v>238.19747232716713</v>
      </c>
      <c r="I1004" s="44">
        <v>10</v>
      </c>
      <c r="J1004" s="46">
        <v>1727.2623693829942</v>
      </c>
    </row>
    <row r="1005" spans="1:10" ht="13.5" thickBot="1" x14ac:dyDescent="0.25">
      <c r="A1005" s="47">
        <v>1000</v>
      </c>
      <c r="B1005" s="48">
        <v>42274</v>
      </c>
      <c r="C1005" s="48" t="s">
        <v>29</v>
      </c>
      <c r="D1005" s="48" t="s">
        <v>15</v>
      </c>
      <c r="E1005" s="48" t="s">
        <v>12</v>
      </c>
      <c r="F1005" s="48" t="s">
        <v>19</v>
      </c>
      <c r="G1005" s="49">
        <v>1198.4133060361878</v>
      </c>
      <c r="H1005" s="49">
        <v>349.24194008632139</v>
      </c>
      <c r="I1005" s="48">
        <v>11</v>
      </c>
      <c r="J1005" s="50">
        <v>1455.7029682631928</v>
      </c>
    </row>
  </sheetData>
  <phoneticPr fontId="1" type="noConversion"/>
  <pageMargins left="0.75" right="0.75" top="1" bottom="1" header="0.5" footer="0.5"/>
  <pageSetup paperSize="9" scale="10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5"/>
  <sheetViews>
    <sheetView workbookViewId="0">
      <selection activeCell="D2" sqref="D2"/>
    </sheetView>
  </sheetViews>
  <sheetFormatPr defaultRowHeight="12.75" x14ac:dyDescent="0.2"/>
  <cols>
    <col min="1" max="1" width="7.28515625" style="2" customWidth="1"/>
    <col min="2" max="2" width="11.85546875" style="2" customWidth="1"/>
    <col min="3" max="3" width="11.5703125" style="2" customWidth="1"/>
    <col min="4" max="4" width="11.140625" style="2" customWidth="1"/>
    <col min="5" max="5" width="13.140625" style="2" customWidth="1"/>
    <col min="6" max="6" width="13" style="2" customWidth="1"/>
    <col min="7" max="7" width="12.7109375" style="3" customWidth="1"/>
    <col min="8" max="8" width="12.28515625" style="3" customWidth="1"/>
    <col min="9" max="9" width="11.42578125" style="2" customWidth="1"/>
    <col min="10" max="10" width="11.85546875" style="3" customWidth="1"/>
    <col min="12" max="12" width="12" bestFit="1" customWidth="1"/>
  </cols>
  <sheetData>
    <row r="1" spans="1:10" ht="13.5" thickBot="1" x14ac:dyDescent="0.25"/>
    <row r="2" spans="1:10" s="11" customFormat="1" ht="38.25" customHeight="1" thickBot="1" x14ac:dyDescent="0.25">
      <c r="C2" s="17" t="s">
        <v>35</v>
      </c>
      <c r="D2" s="15">
        <v>3</v>
      </c>
      <c r="F2" s="17" t="s">
        <v>36</v>
      </c>
      <c r="G2" s="16" t="str">
        <f>VLOOKUP(D2,A6:J1005,3)</f>
        <v>Vuk</v>
      </c>
      <c r="I2" s="17" t="s">
        <v>215</v>
      </c>
      <c r="J2" s="16">
        <f>100*VLOOKUP(D2,A6:J1005,8) / VLOOKUP(D2,A6:J1005,7)</f>
        <v>28.570364528877128</v>
      </c>
    </row>
    <row r="4" spans="1:10" ht="13.5" thickBot="1" x14ac:dyDescent="0.25"/>
    <row r="5" spans="1:10" s="10" customFormat="1" ht="30.75" thickBot="1" x14ac:dyDescent="0.25">
      <c r="A5" s="32" t="s">
        <v>30</v>
      </c>
      <c r="B5" s="33" t="s">
        <v>5</v>
      </c>
      <c r="C5" s="33" t="s">
        <v>1</v>
      </c>
      <c r="D5" s="33" t="s">
        <v>2</v>
      </c>
      <c r="E5" s="33" t="s">
        <v>3</v>
      </c>
      <c r="F5" s="33" t="s">
        <v>4</v>
      </c>
      <c r="G5" s="34" t="s">
        <v>31</v>
      </c>
      <c r="H5" s="34" t="s">
        <v>32</v>
      </c>
      <c r="I5" s="35" t="s">
        <v>33</v>
      </c>
      <c r="J5" s="36" t="s">
        <v>34</v>
      </c>
    </row>
    <row r="6" spans="1:10" x14ac:dyDescent="0.2">
      <c r="A6" s="37">
        <v>1</v>
      </c>
      <c r="B6" s="38">
        <v>41275</v>
      </c>
      <c r="C6" s="39" t="s">
        <v>25</v>
      </c>
      <c r="D6" s="39" t="s">
        <v>10</v>
      </c>
      <c r="E6" s="39" t="s">
        <v>21</v>
      </c>
      <c r="F6" s="39" t="s">
        <v>27</v>
      </c>
      <c r="G6" s="40">
        <v>762.32986508873353</v>
      </c>
      <c r="H6" s="40">
        <v>230.71654313698514</v>
      </c>
      <c r="I6" s="39">
        <v>8</v>
      </c>
      <c r="J6" s="41">
        <v>1863.6784320113018</v>
      </c>
    </row>
    <row r="7" spans="1:10" x14ac:dyDescent="0.2">
      <c r="A7" s="42">
        <v>2</v>
      </c>
      <c r="B7" s="43">
        <v>41276</v>
      </c>
      <c r="C7" s="44" t="s">
        <v>14</v>
      </c>
      <c r="D7" s="44" t="s">
        <v>10</v>
      </c>
      <c r="E7" s="44" t="s">
        <v>24</v>
      </c>
      <c r="F7" s="44" t="s">
        <v>28</v>
      </c>
      <c r="G7" s="45">
        <v>955.05671038451578</v>
      </c>
      <c r="H7" s="45">
        <v>278.07811704372097</v>
      </c>
      <c r="I7" s="44">
        <v>7</v>
      </c>
      <c r="J7" s="46">
        <v>1639.9567701314709</v>
      </c>
    </row>
    <row r="8" spans="1:10" x14ac:dyDescent="0.2">
      <c r="A8" s="42">
        <v>3</v>
      </c>
      <c r="B8" s="43">
        <v>41277</v>
      </c>
      <c r="C8" s="44" t="s">
        <v>14</v>
      </c>
      <c r="D8" s="44" t="s">
        <v>22</v>
      </c>
      <c r="E8" s="44" t="s">
        <v>18</v>
      </c>
      <c r="F8" s="44" t="s">
        <v>16</v>
      </c>
      <c r="G8" s="45">
        <v>641.12643782769328</v>
      </c>
      <c r="H8" s="45">
        <v>183.17216037837676</v>
      </c>
      <c r="I8" s="44">
        <v>11</v>
      </c>
      <c r="J8" s="46">
        <v>1358.7532028204655</v>
      </c>
    </row>
    <row r="9" spans="1:10" x14ac:dyDescent="0.2">
      <c r="A9" s="42">
        <v>4</v>
      </c>
      <c r="B9" s="43">
        <v>41278</v>
      </c>
      <c r="C9" s="44" t="s">
        <v>11</v>
      </c>
      <c r="D9" s="44" t="s">
        <v>23</v>
      </c>
      <c r="E9" s="44" t="s">
        <v>21</v>
      </c>
      <c r="F9" s="44" t="s">
        <v>13</v>
      </c>
      <c r="G9" s="45">
        <v>1121.3346204630318</v>
      </c>
      <c r="H9" s="45">
        <v>327.35315383489814</v>
      </c>
      <c r="I9" s="44">
        <v>11</v>
      </c>
      <c r="J9" s="46">
        <v>1219.1721977424584</v>
      </c>
    </row>
    <row r="10" spans="1:10" x14ac:dyDescent="0.2">
      <c r="A10" s="42">
        <v>5</v>
      </c>
      <c r="B10" s="43">
        <v>41279</v>
      </c>
      <c r="C10" s="44" t="s">
        <v>14</v>
      </c>
      <c r="D10" s="44" t="s">
        <v>22</v>
      </c>
      <c r="E10" s="44" t="s">
        <v>18</v>
      </c>
      <c r="F10" s="44" t="s">
        <v>13</v>
      </c>
      <c r="G10" s="45">
        <v>441.41378701103542</v>
      </c>
      <c r="H10" s="45">
        <v>117.77205068845358</v>
      </c>
      <c r="I10" s="44">
        <v>9</v>
      </c>
      <c r="J10" s="46">
        <v>1095.5378330379658</v>
      </c>
    </row>
    <row r="11" spans="1:10" x14ac:dyDescent="0.2">
      <c r="A11" s="42">
        <v>6</v>
      </c>
      <c r="B11" s="43">
        <v>41280</v>
      </c>
      <c r="C11" s="44" t="s">
        <v>14</v>
      </c>
      <c r="D11" s="44" t="s">
        <v>10</v>
      </c>
      <c r="E11" s="44" t="s">
        <v>24</v>
      </c>
      <c r="F11" s="44" t="s">
        <v>28</v>
      </c>
      <c r="G11" s="45">
        <v>336.54765996263706</v>
      </c>
      <c r="H11" s="45">
        <v>91.640169229492599</v>
      </c>
      <c r="I11" s="44">
        <v>9</v>
      </c>
      <c r="J11" s="46">
        <v>1590.2538392773051</v>
      </c>
    </row>
    <row r="12" spans="1:10" x14ac:dyDescent="0.2">
      <c r="A12" s="42">
        <v>7</v>
      </c>
      <c r="B12" s="43">
        <v>41281</v>
      </c>
      <c r="C12" s="44" t="s">
        <v>25</v>
      </c>
      <c r="D12" s="44" t="s">
        <v>10</v>
      </c>
      <c r="E12" s="44" t="s">
        <v>24</v>
      </c>
      <c r="F12" s="44" t="s">
        <v>28</v>
      </c>
      <c r="G12" s="45">
        <v>350.96432584088717</v>
      </c>
      <c r="H12" s="45">
        <v>105.8503332380338</v>
      </c>
      <c r="I12" s="44">
        <v>11</v>
      </c>
      <c r="J12" s="46">
        <v>1720.8314045924528</v>
      </c>
    </row>
    <row r="13" spans="1:10" x14ac:dyDescent="0.2">
      <c r="A13" s="42">
        <v>8</v>
      </c>
      <c r="B13" s="43">
        <v>41282</v>
      </c>
      <c r="C13" s="44" t="s">
        <v>29</v>
      </c>
      <c r="D13" s="44" t="s">
        <v>10</v>
      </c>
      <c r="E13" s="44" t="s">
        <v>12</v>
      </c>
      <c r="F13" s="44" t="s">
        <v>28</v>
      </c>
      <c r="G13" s="45">
        <v>1199.3366088184525</v>
      </c>
      <c r="H13" s="45">
        <v>353.57415926067074</v>
      </c>
      <c r="I13" s="44">
        <v>13</v>
      </c>
      <c r="J13" s="46">
        <v>1801.2225800481501</v>
      </c>
    </row>
    <row r="14" spans="1:10" x14ac:dyDescent="0.2">
      <c r="A14" s="42">
        <v>9</v>
      </c>
      <c r="B14" s="43">
        <v>41283</v>
      </c>
      <c r="C14" s="44" t="s">
        <v>25</v>
      </c>
      <c r="D14" s="44" t="s">
        <v>22</v>
      </c>
      <c r="E14" s="44" t="s">
        <v>12</v>
      </c>
      <c r="F14" s="44" t="s">
        <v>16</v>
      </c>
      <c r="G14" s="45">
        <v>420.35233767428633</v>
      </c>
      <c r="H14" s="45">
        <v>115.42108678295278</v>
      </c>
      <c r="I14" s="44">
        <v>8</v>
      </c>
      <c r="J14" s="46">
        <v>1779.3194139530165</v>
      </c>
    </row>
    <row r="15" spans="1:10" x14ac:dyDescent="0.2">
      <c r="A15" s="42">
        <v>10</v>
      </c>
      <c r="B15" s="43">
        <v>41284</v>
      </c>
      <c r="C15" s="44" t="s">
        <v>11</v>
      </c>
      <c r="D15" s="44" t="s">
        <v>22</v>
      </c>
      <c r="E15" s="44" t="s">
        <v>26</v>
      </c>
      <c r="F15" s="44" t="s">
        <v>28</v>
      </c>
      <c r="G15" s="45">
        <v>561.60010925520226</v>
      </c>
      <c r="H15" s="45">
        <v>159.66291093044404</v>
      </c>
      <c r="I15" s="44">
        <v>11</v>
      </c>
      <c r="J15" s="46">
        <v>1658.3356330639108</v>
      </c>
    </row>
    <row r="16" spans="1:10" x14ac:dyDescent="0.2">
      <c r="A16" s="42">
        <v>11</v>
      </c>
      <c r="B16" s="43">
        <v>41285</v>
      </c>
      <c r="C16" s="44" t="s">
        <v>20</v>
      </c>
      <c r="D16" s="44" t="s">
        <v>10</v>
      </c>
      <c r="E16" s="44" t="s">
        <v>26</v>
      </c>
      <c r="F16" s="44" t="s">
        <v>28</v>
      </c>
      <c r="G16" s="45">
        <v>417.28124912971259</v>
      </c>
      <c r="H16" s="45">
        <v>111.21535712417881</v>
      </c>
      <c r="I16" s="44">
        <v>9</v>
      </c>
      <c r="J16" s="46">
        <v>1447.4038408807558</v>
      </c>
    </row>
    <row r="17" spans="1:10" x14ac:dyDescent="0.2">
      <c r="A17" s="42">
        <v>12</v>
      </c>
      <c r="B17" s="43">
        <v>41286</v>
      </c>
      <c r="C17" s="44" t="s">
        <v>25</v>
      </c>
      <c r="D17" s="44" t="s">
        <v>15</v>
      </c>
      <c r="E17" s="44" t="s">
        <v>26</v>
      </c>
      <c r="F17" s="44" t="s">
        <v>13</v>
      </c>
      <c r="G17" s="45">
        <v>803.38425457806181</v>
      </c>
      <c r="H17" s="45">
        <v>250.98090501006922</v>
      </c>
      <c r="I17" s="44">
        <v>8</v>
      </c>
      <c r="J17" s="46">
        <v>1904.3639703557365</v>
      </c>
    </row>
    <row r="18" spans="1:10" x14ac:dyDescent="0.2">
      <c r="A18" s="42">
        <v>13</v>
      </c>
      <c r="B18" s="43">
        <v>41287</v>
      </c>
      <c r="C18" s="44" t="s">
        <v>11</v>
      </c>
      <c r="D18" s="44" t="s">
        <v>17</v>
      </c>
      <c r="E18" s="44" t="s">
        <v>12</v>
      </c>
      <c r="F18" s="44" t="s">
        <v>19</v>
      </c>
      <c r="G18" s="45">
        <v>715.11165405442887</v>
      </c>
      <c r="H18" s="45">
        <v>190.32272856536932</v>
      </c>
      <c r="I18" s="44">
        <v>7</v>
      </c>
      <c r="J18" s="46">
        <v>1791.0623945075477</v>
      </c>
    </row>
    <row r="19" spans="1:10" x14ac:dyDescent="0.2">
      <c r="A19" s="42">
        <v>14</v>
      </c>
      <c r="B19" s="43">
        <v>41288</v>
      </c>
      <c r="C19" s="44" t="s">
        <v>20</v>
      </c>
      <c r="D19" s="44" t="s">
        <v>10</v>
      </c>
      <c r="E19" s="44" t="s">
        <v>21</v>
      </c>
      <c r="F19" s="44" t="s">
        <v>28</v>
      </c>
      <c r="G19" s="45">
        <v>1230.2295873736832</v>
      </c>
      <c r="H19" s="45">
        <v>387.28270801793082</v>
      </c>
      <c r="I19" s="44">
        <v>13</v>
      </c>
      <c r="J19" s="46">
        <v>1278.1110967469606</v>
      </c>
    </row>
    <row r="20" spans="1:10" x14ac:dyDescent="0.2">
      <c r="A20" s="42">
        <v>15</v>
      </c>
      <c r="B20" s="43">
        <v>41289</v>
      </c>
      <c r="C20" s="44" t="s">
        <v>14</v>
      </c>
      <c r="D20" s="44" t="s">
        <v>15</v>
      </c>
      <c r="E20" s="44" t="s">
        <v>18</v>
      </c>
      <c r="F20" s="44" t="s">
        <v>27</v>
      </c>
      <c r="G20" s="45">
        <v>1254.5735762415095</v>
      </c>
      <c r="H20" s="45">
        <v>337.3811347705776</v>
      </c>
      <c r="I20" s="44">
        <v>11</v>
      </c>
      <c r="J20" s="46">
        <v>1039.9476142442641</v>
      </c>
    </row>
    <row r="21" spans="1:10" x14ac:dyDescent="0.2">
      <c r="A21" s="42">
        <v>16</v>
      </c>
      <c r="B21" s="43">
        <v>41290</v>
      </c>
      <c r="C21" s="44" t="s">
        <v>14</v>
      </c>
      <c r="D21" s="44" t="s">
        <v>22</v>
      </c>
      <c r="E21" s="44" t="s">
        <v>12</v>
      </c>
      <c r="F21" s="44" t="s">
        <v>19</v>
      </c>
      <c r="G21" s="45">
        <v>666.95670152581192</v>
      </c>
      <c r="H21" s="45">
        <v>179.84796541048169</v>
      </c>
      <c r="I21" s="44">
        <v>6</v>
      </c>
      <c r="J21" s="46">
        <v>1892.3565291744299</v>
      </c>
    </row>
    <row r="22" spans="1:10" x14ac:dyDescent="0.2">
      <c r="A22" s="42">
        <v>17</v>
      </c>
      <c r="B22" s="43">
        <v>41291</v>
      </c>
      <c r="C22" s="44" t="s">
        <v>25</v>
      </c>
      <c r="D22" s="44" t="s">
        <v>10</v>
      </c>
      <c r="E22" s="44" t="s">
        <v>12</v>
      </c>
      <c r="F22" s="44" t="s">
        <v>28</v>
      </c>
      <c r="G22" s="45">
        <v>774.58637099998759</v>
      </c>
      <c r="H22" s="45">
        <v>210.07079012768557</v>
      </c>
      <c r="I22" s="44">
        <v>6</v>
      </c>
      <c r="J22" s="46">
        <v>1636.2654740623352</v>
      </c>
    </row>
    <row r="23" spans="1:10" x14ac:dyDescent="0.2">
      <c r="A23" s="42">
        <v>18</v>
      </c>
      <c r="B23" s="43">
        <v>41292</v>
      </c>
      <c r="C23" s="44" t="s">
        <v>20</v>
      </c>
      <c r="D23" s="44" t="s">
        <v>17</v>
      </c>
      <c r="E23" s="44" t="s">
        <v>26</v>
      </c>
      <c r="F23" s="44" t="s">
        <v>13</v>
      </c>
      <c r="G23" s="45">
        <v>1067.5260069712995</v>
      </c>
      <c r="H23" s="45">
        <v>287.39088959208721</v>
      </c>
      <c r="I23" s="44">
        <v>12</v>
      </c>
      <c r="J23" s="46">
        <v>1299.8175263340713</v>
      </c>
    </row>
    <row r="24" spans="1:10" x14ac:dyDescent="0.2">
      <c r="A24" s="42">
        <v>19</v>
      </c>
      <c r="B24" s="43">
        <v>41293</v>
      </c>
      <c r="C24" s="44" t="s">
        <v>29</v>
      </c>
      <c r="D24" s="44" t="s">
        <v>22</v>
      </c>
      <c r="E24" s="44" t="s">
        <v>12</v>
      </c>
      <c r="F24" s="44" t="s">
        <v>28</v>
      </c>
      <c r="G24" s="45">
        <v>846.75606212252808</v>
      </c>
      <c r="H24" s="45">
        <v>262.60501239769388</v>
      </c>
      <c r="I24" s="44">
        <v>8</v>
      </c>
      <c r="J24" s="46">
        <v>1898.1902874350476</v>
      </c>
    </row>
    <row r="25" spans="1:10" x14ac:dyDescent="0.2">
      <c r="A25" s="42">
        <v>20</v>
      </c>
      <c r="B25" s="43">
        <v>41294</v>
      </c>
      <c r="C25" s="44" t="s">
        <v>20</v>
      </c>
      <c r="D25" s="44" t="s">
        <v>10</v>
      </c>
      <c r="E25" s="44" t="s">
        <v>18</v>
      </c>
      <c r="F25" s="44" t="s">
        <v>27</v>
      </c>
      <c r="G25" s="45">
        <v>1074.6346206078761</v>
      </c>
      <c r="H25" s="45">
        <v>333.02582955561377</v>
      </c>
      <c r="I25" s="44">
        <v>13</v>
      </c>
      <c r="J25" s="46">
        <v>1466.3506414909716</v>
      </c>
    </row>
    <row r="26" spans="1:10" x14ac:dyDescent="0.2">
      <c r="A26" s="42">
        <v>21</v>
      </c>
      <c r="B26" s="43">
        <v>41295</v>
      </c>
      <c r="C26" s="44" t="s">
        <v>11</v>
      </c>
      <c r="D26" s="44" t="s">
        <v>23</v>
      </c>
      <c r="E26" s="44" t="s">
        <v>21</v>
      </c>
      <c r="F26" s="44" t="s">
        <v>16</v>
      </c>
      <c r="G26" s="45">
        <v>1140.6843031163555</v>
      </c>
      <c r="H26" s="45">
        <v>334.89737750182815</v>
      </c>
      <c r="I26" s="44">
        <v>7</v>
      </c>
      <c r="J26" s="46">
        <v>1142.7564916046581</v>
      </c>
    </row>
    <row r="27" spans="1:10" x14ac:dyDescent="0.2">
      <c r="A27" s="42">
        <v>22</v>
      </c>
      <c r="B27" s="43">
        <v>41296</v>
      </c>
      <c r="C27" s="44" t="s">
        <v>11</v>
      </c>
      <c r="D27" s="44" t="s">
        <v>17</v>
      </c>
      <c r="E27" s="44" t="s">
        <v>26</v>
      </c>
      <c r="F27" s="44" t="s">
        <v>16</v>
      </c>
      <c r="G27" s="45">
        <v>826.02915404527107</v>
      </c>
      <c r="H27" s="45">
        <v>233.09092544621885</v>
      </c>
      <c r="I27" s="44">
        <v>7</v>
      </c>
      <c r="J27" s="46">
        <v>1486.9266421138864</v>
      </c>
    </row>
    <row r="28" spans="1:10" x14ac:dyDescent="0.2">
      <c r="A28" s="42">
        <v>23</v>
      </c>
      <c r="B28" s="43">
        <v>41297</v>
      </c>
      <c r="C28" s="44" t="s">
        <v>20</v>
      </c>
      <c r="D28" s="44" t="s">
        <v>23</v>
      </c>
      <c r="E28" s="44" t="s">
        <v>12</v>
      </c>
      <c r="F28" s="44" t="s">
        <v>13</v>
      </c>
      <c r="G28" s="45">
        <v>486.96380046784822</v>
      </c>
      <c r="H28" s="45">
        <v>138.36617170616461</v>
      </c>
      <c r="I28" s="44">
        <v>11</v>
      </c>
      <c r="J28" s="46">
        <v>1295.9671599212004</v>
      </c>
    </row>
    <row r="29" spans="1:10" x14ac:dyDescent="0.2">
      <c r="A29" s="42">
        <v>24</v>
      </c>
      <c r="B29" s="43">
        <v>41298</v>
      </c>
      <c r="C29" s="44" t="s">
        <v>29</v>
      </c>
      <c r="D29" s="44" t="s">
        <v>15</v>
      </c>
      <c r="E29" s="44" t="s">
        <v>12</v>
      </c>
      <c r="F29" s="44" t="s">
        <v>16</v>
      </c>
      <c r="G29" s="45">
        <v>1102.0347154984015</v>
      </c>
      <c r="H29" s="45">
        <v>346.82508726244828</v>
      </c>
      <c r="I29" s="44">
        <v>9</v>
      </c>
      <c r="J29" s="46">
        <v>1600.3051507205441</v>
      </c>
    </row>
    <row r="30" spans="1:10" x14ac:dyDescent="0.2">
      <c r="A30" s="42">
        <v>25</v>
      </c>
      <c r="B30" s="43">
        <v>41299</v>
      </c>
      <c r="C30" s="44" t="s">
        <v>29</v>
      </c>
      <c r="D30" s="44" t="s">
        <v>17</v>
      </c>
      <c r="E30" s="44" t="s">
        <v>18</v>
      </c>
      <c r="F30" s="44" t="s">
        <v>27</v>
      </c>
      <c r="G30" s="45">
        <v>1216.4691618719162</v>
      </c>
      <c r="H30" s="45">
        <v>374.3663010030383</v>
      </c>
      <c r="I30" s="44">
        <v>14</v>
      </c>
      <c r="J30" s="46">
        <v>1071.2792730271472</v>
      </c>
    </row>
    <row r="31" spans="1:10" x14ac:dyDescent="0.2">
      <c r="A31" s="42">
        <v>26</v>
      </c>
      <c r="B31" s="43">
        <v>41300</v>
      </c>
      <c r="C31" s="44" t="s">
        <v>20</v>
      </c>
      <c r="D31" s="44" t="s">
        <v>23</v>
      </c>
      <c r="E31" s="44" t="s">
        <v>12</v>
      </c>
      <c r="F31" s="44" t="s">
        <v>16</v>
      </c>
      <c r="G31" s="45">
        <v>1129.8996856755512</v>
      </c>
      <c r="H31" s="45">
        <v>336.49203679860415</v>
      </c>
      <c r="I31" s="44">
        <v>13</v>
      </c>
      <c r="J31" s="46">
        <v>1954.6579292517636</v>
      </c>
    </row>
    <row r="32" spans="1:10" x14ac:dyDescent="0.2">
      <c r="A32" s="42">
        <v>27</v>
      </c>
      <c r="B32" s="43">
        <v>41301</v>
      </c>
      <c r="C32" s="44" t="s">
        <v>29</v>
      </c>
      <c r="D32" s="44" t="s">
        <v>17</v>
      </c>
      <c r="E32" s="44" t="s">
        <v>26</v>
      </c>
      <c r="F32" s="44" t="s">
        <v>28</v>
      </c>
      <c r="G32" s="45">
        <v>462.45937401241758</v>
      </c>
      <c r="H32" s="45">
        <v>139.31216769184425</v>
      </c>
      <c r="I32" s="44">
        <v>5</v>
      </c>
      <c r="J32" s="46">
        <v>1357.6183859120665</v>
      </c>
    </row>
    <row r="33" spans="1:10" x14ac:dyDescent="0.2">
      <c r="A33" s="42">
        <v>28</v>
      </c>
      <c r="B33" s="43">
        <v>41302</v>
      </c>
      <c r="C33" s="44" t="s">
        <v>11</v>
      </c>
      <c r="D33" s="44" t="s">
        <v>17</v>
      </c>
      <c r="E33" s="44" t="s">
        <v>18</v>
      </c>
      <c r="F33" s="44" t="s">
        <v>19</v>
      </c>
      <c r="G33" s="45">
        <v>1156.874038043462</v>
      </c>
      <c r="H33" s="45">
        <v>339.61510231105837</v>
      </c>
      <c r="I33" s="44">
        <v>7</v>
      </c>
      <c r="J33" s="46">
        <v>1145.1958650353454</v>
      </c>
    </row>
    <row r="34" spans="1:10" x14ac:dyDescent="0.2">
      <c r="A34" s="42">
        <v>29</v>
      </c>
      <c r="B34" s="43">
        <v>41303</v>
      </c>
      <c r="C34" s="44" t="s">
        <v>25</v>
      </c>
      <c r="D34" s="44" t="s">
        <v>10</v>
      </c>
      <c r="E34" s="44" t="s">
        <v>26</v>
      </c>
      <c r="F34" s="44" t="s">
        <v>27</v>
      </c>
      <c r="G34" s="45">
        <v>802.9975635305907</v>
      </c>
      <c r="H34" s="45">
        <v>218.83283313591701</v>
      </c>
      <c r="I34" s="44">
        <v>9</v>
      </c>
      <c r="J34" s="46">
        <v>1038.0143791005744</v>
      </c>
    </row>
    <row r="35" spans="1:10" x14ac:dyDescent="0.2">
      <c r="A35" s="42">
        <v>30</v>
      </c>
      <c r="B35" s="43">
        <v>41304</v>
      </c>
      <c r="C35" s="44" t="s">
        <v>20</v>
      </c>
      <c r="D35" s="44" t="s">
        <v>17</v>
      </c>
      <c r="E35" s="44" t="s">
        <v>21</v>
      </c>
      <c r="F35" s="44" t="s">
        <v>16</v>
      </c>
      <c r="G35" s="45">
        <v>574.34664612541701</v>
      </c>
      <c r="H35" s="45">
        <v>168.563233861659</v>
      </c>
      <c r="I35" s="44">
        <v>11</v>
      </c>
      <c r="J35" s="46">
        <v>1448.916181040235</v>
      </c>
    </row>
    <row r="36" spans="1:10" x14ac:dyDescent="0.2">
      <c r="A36" s="42">
        <v>31</v>
      </c>
      <c r="B36" s="43">
        <v>41305</v>
      </c>
      <c r="C36" s="44" t="s">
        <v>25</v>
      </c>
      <c r="D36" s="44" t="s">
        <v>15</v>
      </c>
      <c r="E36" s="44" t="s">
        <v>21</v>
      </c>
      <c r="F36" s="44" t="s">
        <v>27</v>
      </c>
      <c r="G36" s="45">
        <v>914.09520452855702</v>
      </c>
      <c r="H36" s="45">
        <v>253.21948507410877</v>
      </c>
      <c r="I36" s="44">
        <v>6</v>
      </c>
      <c r="J36" s="46">
        <v>1567.7325762430039</v>
      </c>
    </row>
    <row r="37" spans="1:10" x14ac:dyDescent="0.2">
      <c r="A37" s="42">
        <v>32</v>
      </c>
      <c r="B37" s="43">
        <v>41306</v>
      </c>
      <c r="C37" s="44" t="s">
        <v>29</v>
      </c>
      <c r="D37" s="44" t="s">
        <v>17</v>
      </c>
      <c r="E37" s="44" t="s">
        <v>24</v>
      </c>
      <c r="F37" s="44" t="s">
        <v>13</v>
      </c>
      <c r="G37" s="45">
        <v>798.88576901082865</v>
      </c>
      <c r="H37" s="45">
        <v>242.4004946562635</v>
      </c>
      <c r="I37" s="44">
        <v>11</v>
      </c>
      <c r="J37" s="46">
        <v>1332.8680066977877</v>
      </c>
    </row>
    <row r="38" spans="1:10" x14ac:dyDescent="0.2">
      <c r="A38" s="42">
        <v>33</v>
      </c>
      <c r="B38" s="43">
        <v>41307</v>
      </c>
      <c r="C38" s="44" t="s">
        <v>29</v>
      </c>
      <c r="D38" s="44" t="s">
        <v>22</v>
      </c>
      <c r="E38" s="44" t="s">
        <v>18</v>
      </c>
      <c r="F38" s="44" t="s">
        <v>28</v>
      </c>
      <c r="G38" s="45">
        <v>600.74296906195207</v>
      </c>
      <c r="H38" s="45">
        <v>183.46768844616997</v>
      </c>
      <c r="I38" s="44">
        <v>13</v>
      </c>
      <c r="J38" s="46">
        <v>1066.3957581567124</v>
      </c>
    </row>
    <row r="39" spans="1:10" x14ac:dyDescent="0.2">
      <c r="A39" s="42">
        <v>34</v>
      </c>
      <c r="B39" s="43">
        <v>41308</v>
      </c>
      <c r="C39" s="44" t="s">
        <v>20</v>
      </c>
      <c r="D39" s="44" t="s">
        <v>17</v>
      </c>
      <c r="E39" s="44" t="s">
        <v>26</v>
      </c>
      <c r="F39" s="44" t="s">
        <v>13</v>
      </c>
      <c r="G39" s="45">
        <v>1136.2191336795731</v>
      </c>
      <c r="H39" s="45">
        <v>341.97008073991179</v>
      </c>
      <c r="I39" s="44">
        <v>8</v>
      </c>
      <c r="J39" s="46">
        <v>1810.4404421249715</v>
      </c>
    </row>
    <row r="40" spans="1:10" x14ac:dyDescent="0.2">
      <c r="A40" s="42">
        <v>35</v>
      </c>
      <c r="B40" s="43">
        <v>41309</v>
      </c>
      <c r="C40" s="44" t="s">
        <v>29</v>
      </c>
      <c r="D40" s="44" t="s">
        <v>22</v>
      </c>
      <c r="E40" s="44" t="s">
        <v>12</v>
      </c>
      <c r="F40" s="44" t="s">
        <v>13</v>
      </c>
      <c r="G40" s="45">
        <v>1120.4406570459755</v>
      </c>
      <c r="H40" s="45">
        <v>339.43860900679925</v>
      </c>
      <c r="I40" s="44">
        <v>8</v>
      </c>
      <c r="J40" s="46">
        <v>1005.0931333777175</v>
      </c>
    </row>
    <row r="41" spans="1:10" x14ac:dyDescent="0.2">
      <c r="A41" s="42">
        <v>36</v>
      </c>
      <c r="B41" s="43">
        <v>41310</v>
      </c>
      <c r="C41" s="44" t="s">
        <v>11</v>
      </c>
      <c r="D41" s="44" t="s">
        <v>10</v>
      </c>
      <c r="E41" s="44" t="s">
        <v>12</v>
      </c>
      <c r="F41" s="44" t="s">
        <v>16</v>
      </c>
      <c r="G41" s="45">
        <v>845.2593642685448</v>
      </c>
      <c r="H41" s="45">
        <v>232.59608321472243</v>
      </c>
      <c r="I41" s="44">
        <v>7</v>
      </c>
      <c r="J41" s="46">
        <v>1779.5031291440187</v>
      </c>
    </row>
    <row r="42" spans="1:10" x14ac:dyDescent="0.2">
      <c r="A42" s="42">
        <v>37</v>
      </c>
      <c r="B42" s="43">
        <v>41311</v>
      </c>
      <c r="C42" s="44" t="s">
        <v>11</v>
      </c>
      <c r="D42" s="44" t="s">
        <v>17</v>
      </c>
      <c r="E42" s="44" t="s">
        <v>21</v>
      </c>
      <c r="F42" s="44" t="s">
        <v>28</v>
      </c>
      <c r="G42" s="45">
        <v>511.8576201455096</v>
      </c>
      <c r="H42" s="45">
        <v>157.78048120265831</v>
      </c>
      <c r="I42" s="44">
        <v>7</v>
      </c>
      <c r="J42" s="46">
        <v>1407.7349573372564</v>
      </c>
    </row>
    <row r="43" spans="1:10" x14ac:dyDescent="0.2">
      <c r="A43" s="42">
        <v>38</v>
      </c>
      <c r="B43" s="43">
        <v>41312</v>
      </c>
      <c r="C43" s="44" t="s">
        <v>11</v>
      </c>
      <c r="D43" s="44" t="s">
        <v>15</v>
      </c>
      <c r="E43" s="44" t="s">
        <v>12</v>
      </c>
      <c r="F43" s="44" t="s">
        <v>13</v>
      </c>
      <c r="G43" s="45">
        <v>818.23111531156223</v>
      </c>
      <c r="H43" s="45">
        <v>247.88763608171496</v>
      </c>
      <c r="I43" s="44">
        <v>14</v>
      </c>
      <c r="J43" s="46">
        <v>1458.1259528201613</v>
      </c>
    </row>
    <row r="44" spans="1:10" x14ac:dyDescent="0.2">
      <c r="A44" s="42">
        <v>39</v>
      </c>
      <c r="B44" s="43">
        <v>41313</v>
      </c>
      <c r="C44" s="44" t="s">
        <v>29</v>
      </c>
      <c r="D44" s="44" t="s">
        <v>15</v>
      </c>
      <c r="E44" s="44" t="s">
        <v>18</v>
      </c>
      <c r="F44" s="44" t="s">
        <v>13</v>
      </c>
      <c r="G44" s="45">
        <v>735.3005236302314</v>
      </c>
      <c r="H44" s="45">
        <v>205.80214489113246</v>
      </c>
      <c r="I44" s="44">
        <v>13</v>
      </c>
      <c r="J44" s="46">
        <v>1312.6167734537794</v>
      </c>
    </row>
    <row r="45" spans="1:10" x14ac:dyDescent="0.2">
      <c r="A45" s="42">
        <v>40</v>
      </c>
      <c r="B45" s="43">
        <v>41314</v>
      </c>
      <c r="C45" s="44" t="s">
        <v>14</v>
      </c>
      <c r="D45" s="44" t="s">
        <v>17</v>
      </c>
      <c r="E45" s="44" t="s">
        <v>24</v>
      </c>
      <c r="F45" s="44" t="s">
        <v>27</v>
      </c>
      <c r="G45" s="45">
        <v>906.29854950602294</v>
      </c>
      <c r="H45" s="45">
        <v>270.50209874676005</v>
      </c>
      <c r="I45" s="44">
        <v>6</v>
      </c>
      <c r="J45" s="46">
        <v>1029.3761732180662</v>
      </c>
    </row>
    <row r="46" spans="1:10" x14ac:dyDescent="0.2">
      <c r="A46" s="42">
        <v>41</v>
      </c>
      <c r="B46" s="43">
        <v>41315</v>
      </c>
      <c r="C46" s="44" t="s">
        <v>11</v>
      </c>
      <c r="D46" s="44" t="s">
        <v>15</v>
      </c>
      <c r="E46" s="44" t="s">
        <v>21</v>
      </c>
      <c r="F46" s="44" t="s">
        <v>28</v>
      </c>
      <c r="G46" s="45">
        <v>508.98945147700766</v>
      </c>
      <c r="H46" s="45">
        <v>152.6136145401735</v>
      </c>
      <c r="I46" s="44">
        <v>14</v>
      </c>
      <c r="J46" s="46">
        <v>1101.0282341359421</v>
      </c>
    </row>
    <row r="47" spans="1:10" x14ac:dyDescent="0.2">
      <c r="A47" s="42">
        <v>42</v>
      </c>
      <c r="B47" s="43">
        <v>41316</v>
      </c>
      <c r="C47" s="44" t="s">
        <v>20</v>
      </c>
      <c r="D47" s="44" t="s">
        <v>15</v>
      </c>
      <c r="E47" s="44" t="s">
        <v>26</v>
      </c>
      <c r="F47" s="44" t="s">
        <v>16</v>
      </c>
      <c r="G47" s="45">
        <v>1096.2218522563935</v>
      </c>
      <c r="H47" s="45">
        <v>340.16520523628731</v>
      </c>
      <c r="I47" s="44">
        <v>9</v>
      </c>
      <c r="J47" s="46">
        <v>1616.2846591428006</v>
      </c>
    </row>
    <row r="48" spans="1:10" x14ac:dyDescent="0.2">
      <c r="A48" s="42">
        <v>43</v>
      </c>
      <c r="B48" s="43">
        <v>41317</v>
      </c>
      <c r="C48" s="44" t="s">
        <v>14</v>
      </c>
      <c r="D48" s="44" t="s">
        <v>15</v>
      </c>
      <c r="E48" s="44" t="s">
        <v>21</v>
      </c>
      <c r="F48" s="44" t="s">
        <v>13</v>
      </c>
      <c r="G48" s="45">
        <v>692.72361080661346</v>
      </c>
      <c r="H48" s="45">
        <v>188.76402276123932</v>
      </c>
      <c r="I48" s="44">
        <v>7</v>
      </c>
      <c r="J48" s="46">
        <v>1984.4792512307363</v>
      </c>
    </row>
    <row r="49" spans="1:10" x14ac:dyDescent="0.2">
      <c r="A49" s="42">
        <v>44</v>
      </c>
      <c r="B49" s="43">
        <v>41318</v>
      </c>
      <c r="C49" s="44" t="s">
        <v>11</v>
      </c>
      <c r="D49" s="44" t="s">
        <v>15</v>
      </c>
      <c r="E49" s="44" t="s">
        <v>24</v>
      </c>
      <c r="F49" s="44" t="s">
        <v>19</v>
      </c>
      <c r="G49" s="45">
        <v>764.98152291997962</v>
      </c>
      <c r="H49" s="45">
        <v>233.12290182571749</v>
      </c>
      <c r="I49" s="44">
        <v>12</v>
      </c>
      <c r="J49" s="46">
        <v>1589.8202172870529</v>
      </c>
    </row>
    <row r="50" spans="1:10" x14ac:dyDescent="0.2">
      <c r="A50" s="42">
        <v>45</v>
      </c>
      <c r="B50" s="43">
        <v>41319</v>
      </c>
      <c r="C50" s="44" t="s">
        <v>14</v>
      </c>
      <c r="D50" s="44" t="s">
        <v>22</v>
      </c>
      <c r="E50" s="44" t="s">
        <v>18</v>
      </c>
      <c r="F50" s="44" t="s">
        <v>27</v>
      </c>
      <c r="G50" s="45">
        <v>866.71431484385732</v>
      </c>
      <c r="H50" s="45">
        <v>269.22803451711945</v>
      </c>
      <c r="I50" s="44">
        <v>6</v>
      </c>
      <c r="J50" s="46">
        <v>1855.7944080547263</v>
      </c>
    </row>
    <row r="51" spans="1:10" x14ac:dyDescent="0.2">
      <c r="A51" s="42">
        <v>46</v>
      </c>
      <c r="B51" s="43">
        <v>41320</v>
      </c>
      <c r="C51" s="44" t="s">
        <v>11</v>
      </c>
      <c r="D51" s="44" t="s">
        <v>10</v>
      </c>
      <c r="E51" s="44" t="s">
        <v>21</v>
      </c>
      <c r="F51" s="44" t="s">
        <v>19</v>
      </c>
      <c r="G51" s="45">
        <v>1284.4006396141003</v>
      </c>
      <c r="H51" s="45">
        <v>341.00892532589182</v>
      </c>
      <c r="I51" s="44">
        <v>14</v>
      </c>
      <c r="J51" s="46">
        <v>1416.7287104526736</v>
      </c>
    </row>
    <row r="52" spans="1:10" x14ac:dyDescent="0.2">
      <c r="A52" s="42">
        <v>47</v>
      </c>
      <c r="B52" s="43">
        <v>41321</v>
      </c>
      <c r="C52" s="44" t="s">
        <v>29</v>
      </c>
      <c r="D52" s="44" t="s">
        <v>15</v>
      </c>
      <c r="E52" s="44" t="s">
        <v>24</v>
      </c>
      <c r="F52" s="44" t="s">
        <v>27</v>
      </c>
      <c r="G52" s="45">
        <v>806.27942557532288</v>
      </c>
      <c r="H52" s="45">
        <v>229.04647141890399</v>
      </c>
      <c r="I52" s="44">
        <v>11</v>
      </c>
      <c r="J52" s="46">
        <v>1594.7523927158677</v>
      </c>
    </row>
    <row r="53" spans="1:10" x14ac:dyDescent="0.2">
      <c r="A53" s="42">
        <v>48</v>
      </c>
      <c r="B53" s="43">
        <v>41322</v>
      </c>
      <c r="C53" s="44" t="s">
        <v>11</v>
      </c>
      <c r="D53" s="44" t="s">
        <v>17</v>
      </c>
      <c r="E53" s="44" t="s">
        <v>24</v>
      </c>
      <c r="F53" s="44" t="s">
        <v>27</v>
      </c>
      <c r="G53" s="45">
        <v>866.84149347260006</v>
      </c>
      <c r="H53" s="45">
        <v>236.71856576236897</v>
      </c>
      <c r="I53" s="44">
        <v>5</v>
      </c>
      <c r="J53" s="46">
        <v>1267.149963054017</v>
      </c>
    </row>
    <row r="54" spans="1:10" x14ac:dyDescent="0.2">
      <c r="A54" s="42">
        <v>49</v>
      </c>
      <c r="B54" s="43">
        <v>41323</v>
      </c>
      <c r="C54" s="44" t="s">
        <v>29</v>
      </c>
      <c r="D54" s="44" t="s">
        <v>17</v>
      </c>
      <c r="E54" s="44" t="s">
        <v>24</v>
      </c>
      <c r="F54" s="44" t="s">
        <v>28</v>
      </c>
      <c r="G54" s="45">
        <v>922.71445184129993</v>
      </c>
      <c r="H54" s="45">
        <v>285.57820975362876</v>
      </c>
      <c r="I54" s="44">
        <v>5</v>
      </c>
      <c r="J54" s="46">
        <v>1849.6753638987138</v>
      </c>
    </row>
    <row r="55" spans="1:10" x14ac:dyDescent="0.2">
      <c r="A55" s="42">
        <v>50</v>
      </c>
      <c r="B55" s="43">
        <v>41324</v>
      </c>
      <c r="C55" s="44" t="s">
        <v>11</v>
      </c>
      <c r="D55" s="44" t="s">
        <v>10</v>
      </c>
      <c r="E55" s="44" t="s">
        <v>21</v>
      </c>
      <c r="F55" s="44" t="s">
        <v>19</v>
      </c>
      <c r="G55" s="45">
        <v>794.08358544908288</v>
      </c>
      <c r="H55" s="45">
        <v>234.50160561034292</v>
      </c>
      <c r="I55" s="44">
        <v>5</v>
      </c>
      <c r="J55" s="46">
        <v>1972.7285802522636</v>
      </c>
    </row>
    <row r="56" spans="1:10" x14ac:dyDescent="0.2">
      <c r="A56" s="42">
        <v>51</v>
      </c>
      <c r="B56" s="43">
        <v>41325</v>
      </c>
      <c r="C56" s="44" t="s">
        <v>29</v>
      </c>
      <c r="D56" s="44" t="s">
        <v>23</v>
      </c>
      <c r="E56" s="44" t="s">
        <v>12</v>
      </c>
      <c r="F56" s="44" t="s">
        <v>28</v>
      </c>
      <c r="G56" s="45">
        <v>1194.9559393999652</v>
      </c>
      <c r="H56" s="45">
        <v>350.93512912749219</v>
      </c>
      <c r="I56" s="44">
        <v>14</v>
      </c>
      <c r="J56" s="46">
        <v>1570.9095113650883</v>
      </c>
    </row>
    <row r="57" spans="1:10" x14ac:dyDescent="0.2">
      <c r="A57" s="42">
        <v>52</v>
      </c>
      <c r="B57" s="43">
        <v>41326</v>
      </c>
      <c r="C57" s="44" t="s">
        <v>25</v>
      </c>
      <c r="D57" s="44" t="s">
        <v>17</v>
      </c>
      <c r="E57" s="44" t="s">
        <v>21</v>
      </c>
      <c r="F57" s="44" t="s">
        <v>13</v>
      </c>
      <c r="G57" s="45">
        <v>913.99297012686918</v>
      </c>
      <c r="H57" s="45">
        <v>253.00635238074892</v>
      </c>
      <c r="I57" s="44">
        <v>10</v>
      </c>
      <c r="J57" s="46">
        <v>1905.0003671417076</v>
      </c>
    </row>
    <row r="58" spans="1:10" x14ac:dyDescent="0.2">
      <c r="A58" s="42">
        <v>53</v>
      </c>
      <c r="B58" s="43">
        <v>41327</v>
      </c>
      <c r="C58" s="44" t="s">
        <v>20</v>
      </c>
      <c r="D58" s="44" t="s">
        <v>22</v>
      </c>
      <c r="E58" s="44" t="s">
        <v>24</v>
      </c>
      <c r="F58" s="44" t="s">
        <v>13</v>
      </c>
      <c r="G58" s="45">
        <v>1082.1825587538369</v>
      </c>
      <c r="H58" s="45">
        <v>288.19801336458647</v>
      </c>
      <c r="I58" s="44">
        <v>6</v>
      </c>
      <c r="J58" s="46">
        <v>1351.6405707197869</v>
      </c>
    </row>
    <row r="59" spans="1:10" x14ac:dyDescent="0.2">
      <c r="A59" s="42">
        <v>54</v>
      </c>
      <c r="B59" s="43">
        <v>41328</v>
      </c>
      <c r="C59" s="44" t="s">
        <v>11</v>
      </c>
      <c r="D59" s="44" t="s">
        <v>10</v>
      </c>
      <c r="E59" s="44" t="s">
        <v>12</v>
      </c>
      <c r="F59" s="44" t="s">
        <v>16</v>
      </c>
      <c r="G59" s="45">
        <v>1180.2039865042234</v>
      </c>
      <c r="H59" s="45">
        <v>353.74717069575547</v>
      </c>
      <c r="I59" s="44">
        <v>8</v>
      </c>
      <c r="J59" s="46">
        <v>1346.579116306646</v>
      </c>
    </row>
    <row r="60" spans="1:10" x14ac:dyDescent="0.2">
      <c r="A60" s="42">
        <v>55</v>
      </c>
      <c r="B60" s="43">
        <v>41329</v>
      </c>
      <c r="C60" s="44" t="s">
        <v>14</v>
      </c>
      <c r="D60" s="44" t="s">
        <v>17</v>
      </c>
      <c r="E60" s="44" t="s">
        <v>18</v>
      </c>
      <c r="F60" s="44" t="s">
        <v>27</v>
      </c>
      <c r="G60" s="45">
        <v>948.4627893170582</v>
      </c>
      <c r="H60" s="45">
        <v>287.5919803804565</v>
      </c>
      <c r="I60" s="44">
        <v>7</v>
      </c>
      <c r="J60" s="46">
        <v>1899.0577096527882</v>
      </c>
    </row>
    <row r="61" spans="1:10" x14ac:dyDescent="0.2">
      <c r="A61" s="42">
        <v>56</v>
      </c>
      <c r="B61" s="43">
        <v>41330</v>
      </c>
      <c r="C61" s="44" t="s">
        <v>11</v>
      </c>
      <c r="D61" s="44" t="s">
        <v>23</v>
      </c>
      <c r="E61" s="44" t="s">
        <v>18</v>
      </c>
      <c r="F61" s="44" t="s">
        <v>28</v>
      </c>
      <c r="G61" s="45">
        <v>495.97726456160734</v>
      </c>
      <c r="H61" s="45">
        <v>153.85319545570806</v>
      </c>
      <c r="I61" s="44">
        <v>10</v>
      </c>
      <c r="J61" s="46">
        <v>1728.7869108969708</v>
      </c>
    </row>
    <row r="62" spans="1:10" x14ac:dyDescent="0.2">
      <c r="A62" s="42">
        <v>57</v>
      </c>
      <c r="B62" s="43">
        <v>41331</v>
      </c>
      <c r="C62" s="44" t="s">
        <v>11</v>
      </c>
      <c r="D62" s="44" t="s">
        <v>23</v>
      </c>
      <c r="E62" s="44" t="s">
        <v>21</v>
      </c>
      <c r="F62" s="44" t="s">
        <v>16</v>
      </c>
      <c r="G62" s="45">
        <v>1110.3579997355182</v>
      </c>
      <c r="H62" s="45">
        <v>335.17501989923187</v>
      </c>
      <c r="I62" s="44">
        <v>12</v>
      </c>
      <c r="J62" s="46">
        <v>1018.7528112875448</v>
      </c>
    </row>
    <row r="63" spans="1:10" x14ac:dyDescent="0.2">
      <c r="A63" s="42">
        <v>58</v>
      </c>
      <c r="B63" s="43">
        <v>41332</v>
      </c>
      <c r="C63" s="44" t="s">
        <v>14</v>
      </c>
      <c r="D63" s="44" t="s">
        <v>10</v>
      </c>
      <c r="E63" s="44" t="s">
        <v>24</v>
      </c>
      <c r="F63" s="44" t="s">
        <v>13</v>
      </c>
      <c r="G63" s="45">
        <v>968.96218497739301</v>
      </c>
      <c r="H63" s="45">
        <v>261.08422821612237</v>
      </c>
      <c r="I63" s="44">
        <v>8</v>
      </c>
      <c r="J63" s="46">
        <v>1413.9484265303336</v>
      </c>
    </row>
    <row r="64" spans="1:10" x14ac:dyDescent="0.2">
      <c r="A64" s="42">
        <v>59</v>
      </c>
      <c r="B64" s="43">
        <v>41333</v>
      </c>
      <c r="C64" s="44" t="s">
        <v>11</v>
      </c>
      <c r="D64" s="44" t="s">
        <v>15</v>
      </c>
      <c r="E64" s="44" t="s">
        <v>21</v>
      </c>
      <c r="F64" s="44" t="s">
        <v>27</v>
      </c>
      <c r="G64" s="45">
        <v>1046.6830951654438</v>
      </c>
      <c r="H64" s="45">
        <v>297.57224573006238</v>
      </c>
      <c r="I64" s="44">
        <v>8</v>
      </c>
      <c r="J64" s="46">
        <v>1206.548019887905</v>
      </c>
    </row>
    <row r="65" spans="1:10" x14ac:dyDescent="0.2">
      <c r="A65" s="42">
        <v>60</v>
      </c>
      <c r="B65" s="43">
        <v>41334</v>
      </c>
      <c r="C65" s="44" t="s">
        <v>11</v>
      </c>
      <c r="D65" s="44" t="s">
        <v>10</v>
      </c>
      <c r="E65" s="44" t="s">
        <v>18</v>
      </c>
      <c r="F65" s="44" t="s">
        <v>13</v>
      </c>
      <c r="G65" s="45">
        <v>462.6982807305277</v>
      </c>
      <c r="H65" s="45">
        <v>124.26090970912443</v>
      </c>
      <c r="I65" s="44">
        <v>12</v>
      </c>
      <c r="J65" s="46">
        <v>1785.9911301741827</v>
      </c>
    </row>
    <row r="66" spans="1:10" x14ac:dyDescent="0.2">
      <c r="A66" s="42">
        <v>61</v>
      </c>
      <c r="B66" s="43">
        <v>41335</v>
      </c>
      <c r="C66" s="44" t="s">
        <v>29</v>
      </c>
      <c r="D66" s="44" t="s">
        <v>10</v>
      </c>
      <c r="E66" s="44" t="s">
        <v>18</v>
      </c>
      <c r="F66" s="44" t="s">
        <v>28</v>
      </c>
      <c r="G66" s="45">
        <v>1197.4443698258838</v>
      </c>
      <c r="H66" s="45">
        <v>318.07014649979084</v>
      </c>
      <c r="I66" s="44">
        <v>13</v>
      </c>
      <c r="J66" s="46">
        <v>1759.3532915549677</v>
      </c>
    </row>
    <row r="67" spans="1:10" x14ac:dyDescent="0.2">
      <c r="A67" s="42">
        <v>62</v>
      </c>
      <c r="B67" s="43">
        <v>41336</v>
      </c>
      <c r="C67" s="44" t="s">
        <v>14</v>
      </c>
      <c r="D67" s="44" t="s">
        <v>10</v>
      </c>
      <c r="E67" s="44" t="s">
        <v>21</v>
      </c>
      <c r="F67" s="44" t="s">
        <v>16</v>
      </c>
      <c r="G67" s="45">
        <v>1107.4592881669168</v>
      </c>
      <c r="H67" s="45">
        <v>308.37182213178681</v>
      </c>
      <c r="I67" s="44">
        <v>14</v>
      </c>
      <c r="J67" s="46">
        <v>1630.1923045881708</v>
      </c>
    </row>
    <row r="68" spans="1:10" x14ac:dyDescent="0.2">
      <c r="A68" s="42">
        <v>63</v>
      </c>
      <c r="B68" s="43">
        <v>41337</v>
      </c>
      <c r="C68" s="44" t="s">
        <v>29</v>
      </c>
      <c r="D68" s="44" t="s">
        <v>17</v>
      </c>
      <c r="E68" s="44" t="s">
        <v>21</v>
      </c>
      <c r="F68" s="44" t="s">
        <v>13</v>
      </c>
      <c r="G68" s="45">
        <v>321.90028579851264</v>
      </c>
      <c r="H68" s="45">
        <v>90.036054386996696</v>
      </c>
      <c r="I68" s="44">
        <v>7</v>
      </c>
      <c r="J68" s="46">
        <v>1920.1896323553369</v>
      </c>
    </row>
    <row r="69" spans="1:10" x14ac:dyDescent="0.2">
      <c r="A69" s="42">
        <v>64</v>
      </c>
      <c r="B69" s="43">
        <v>41338</v>
      </c>
      <c r="C69" s="44" t="s">
        <v>14</v>
      </c>
      <c r="D69" s="44" t="s">
        <v>23</v>
      </c>
      <c r="E69" s="44" t="s">
        <v>26</v>
      </c>
      <c r="F69" s="44" t="s">
        <v>19</v>
      </c>
      <c r="G69" s="45">
        <v>1217.5438612277435</v>
      </c>
      <c r="H69" s="45">
        <v>347.58369814036996</v>
      </c>
      <c r="I69" s="44">
        <v>10</v>
      </c>
      <c r="J69" s="46">
        <v>1484.1149390050466</v>
      </c>
    </row>
    <row r="70" spans="1:10" x14ac:dyDescent="0.2">
      <c r="A70" s="42">
        <v>65</v>
      </c>
      <c r="B70" s="43">
        <v>41339</v>
      </c>
      <c r="C70" s="44" t="s">
        <v>11</v>
      </c>
      <c r="D70" s="44" t="s">
        <v>17</v>
      </c>
      <c r="E70" s="44" t="s">
        <v>21</v>
      </c>
      <c r="F70" s="44" t="s">
        <v>28</v>
      </c>
      <c r="G70" s="45">
        <v>1076.2306324144924</v>
      </c>
      <c r="H70" s="45">
        <v>316.00111323880481</v>
      </c>
      <c r="I70" s="44">
        <v>13</v>
      </c>
      <c r="J70" s="46">
        <v>1253.8393228470809</v>
      </c>
    </row>
    <row r="71" spans="1:10" x14ac:dyDescent="0.2">
      <c r="A71" s="42">
        <v>66</v>
      </c>
      <c r="B71" s="43">
        <v>41340</v>
      </c>
      <c r="C71" s="44" t="s">
        <v>25</v>
      </c>
      <c r="D71" s="44" t="s">
        <v>22</v>
      </c>
      <c r="E71" s="44" t="s">
        <v>12</v>
      </c>
      <c r="F71" s="44" t="s">
        <v>28</v>
      </c>
      <c r="G71" s="45">
        <v>736.89256223918085</v>
      </c>
      <c r="H71" s="45">
        <v>229.65922672502842</v>
      </c>
      <c r="I71" s="44">
        <v>10</v>
      </c>
      <c r="J71" s="46">
        <v>1538.6003825728399</v>
      </c>
    </row>
    <row r="72" spans="1:10" x14ac:dyDescent="0.2">
      <c r="A72" s="42">
        <v>67</v>
      </c>
      <c r="B72" s="43">
        <v>41341</v>
      </c>
      <c r="C72" s="44" t="s">
        <v>29</v>
      </c>
      <c r="D72" s="44" t="s">
        <v>22</v>
      </c>
      <c r="E72" s="44" t="s">
        <v>24</v>
      </c>
      <c r="F72" s="44" t="s">
        <v>13</v>
      </c>
      <c r="G72" s="45">
        <v>1279.4825208447432</v>
      </c>
      <c r="H72" s="45">
        <v>384.43102897721127</v>
      </c>
      <c r="I72" s="44">
        <v>9</v>
      </c>
      <c r="J72" s="46">
        <v>1979.2939963722533</v>
      </c>
    </row>
    <row r="73" spans="1:10" x14ac:dyDescent="0.2">
      <c r="A73" s="42">
        <v>68</v>
      </c>
      <c r="B73" s="43">
        <v>41342</v>
      </c>
      <c r="C73" s="44" t="s">
        <v>11</v>
      </c>
      <c r="D73" s="44" t="s">
        <v>23</v>
      </c>
      <c r="E73" s="44" t="s">
        <v>24</v>
      </c>
      <c r="F73" s="44" t="s">
        <v>19</v>
      </c>
      <c r="G73" s="45">
        <v>1213.0945352579588</v>
      </c>
      <c r="H73" s="45">
        <v>364.70217953467483</v>
      </c>
      <c r="I73" s="44">
        <v>13</v>
      </c>
      <c r="J73" s="46">
        <v>1596.802310343767</v>
      </c>
    </row>
    <row r="74" spans="1:10" x14ac:dyDescent="0.2">
      <c r="A74" s="42">
        <v>69</v>
      </c>
      <c r="B74" s="43">
        <v>41343</v>
      </c>
      <c r="C74" s="44" t="s">
        <v>14</v>
      </c>
      <c r="D74" s="44" t="s">
        <v>17</v>
      </c>
      <c r="E74" s="44" t="s">
        <v>18</v>
      </c>
      <c r="F74" s="44" t="s">
        <v>16</v>
      </c>
      <c r="G74" s="45">
        <v>505.37059903023817</v>
      </c>
      <c r="H74" s="45">
        <v>137.86459596446724</v>
      </c>
      <c r="I74" s="44">
        <v>5</v>
      </c>
      <c r="J74" s="46">
        <v>1221.806475729667</v>
      </c>
    </row>
    <row r="75" spans="1:10" x14ac:dyDescent="0.2">
      <c r="A75" s="42">
        <v>70</v>
      </c>
      <c r="B75" s="43">
        <v>41344</v>
      </c>
      <c r="C75" s="44" t="s">
        <v>29</v>
      </c>
      <c r="D75" s="44" t="s">
        <v>17</v>
      </c>
      <c r="E75" s="44" t="s">
        <v>18</v>
      </c>
      <c r="F75" s="44" t="s">
        <v>16</v>
      </c>
      <c r="G75" s="45">
        <v>391.65308858094124</v>
      </c>
      <c r="H75" s="45">
        <v>110.37391007289763</v>
      </c>
      <c r="I75" s="44">
        <v>9</v>
      </c>
      <c r="J75" s="46">
        <v>1163.4712191476076</v>
      </c>
    </row>
    <row r="76" spans="1:10" x14ac:dyDescent="0.2">
      <c r="A76" s="42">
        <v>71</v>
      </c>
      <c r="B76" s="43">
        <v>41345</v>
      </c>
      <c r="C76" s="44" t="s">
        <v>29</v>
      </c>
      <c r="D76" s="44" t="s">
        <v>10</v>
      </c>
      <c r="E76" s="44" t="s">
        <v>26</v>
      </c>
      <c r="F76" s="44" t="s">
        <v>28</v>
      </c>
      <c r="G76" s="45">
        <v>411.37957564616863</v>
      </c>
      <c r="H76" s="45">
        <v>110.45828380904139</v>
      </c>
      <c r="I76" s="44">
        <v>8</v>
      </c>
      <c r="J76" s="46">
        <v>1938.7476670394581</v>
      </c>
    </row>
    <row r="77" spans="1:10" x14ac:dyDescent="0.2">
      <c r="A77" s="42">
        <v>72</v>
      </c>
      <c r="B77" s="43">
        <v>41346</v>
      </c>
      <c r="C77" s="44" t="s">
        <v>20</v>
      </c>
      <c r="D77" s="44" t="s">
        <v>23</v>
      </c>
      <c r="E77" s="44" t="s">
        <v>26</v>
      </c>
      <c r="F77" s="44" t="s">
        <v>27</v>
      </c>
      <c r="G77" s="45">
        <v>350.58085790912844</v>
      </c>
      <c r="H77" s="45">
        <v>109.83580002040497</v>
      </c>
      <c r="I77" s="44">
        <v>7</v>
      </c>
      <c r="J77" s="46">
        <v>1990.5599206044121</v>
      </c>
    </row>
    <row r="78" spans="1:10" x14ac:dyDescent="0.2">
      <c r="A78" s="42">
        <v>73</v>
      </c>
      <c r="B78" s="43">
        <v>41347</v>
      </c>
      <c r="C78" s="44" t="s">
        <v>14</v>
      </c>
      <c r="D78" s="44" t="s">
        <v>15</v>
      </c>
      <c r="E78" s="44" t="s">
        <v>18</v>
      </c>
      <c r="F78" s="44" t="s">
        <v>28</v>
      </c>
      <c r="G78" s="45">
        <v>934.660428474235</v>
      </c>
      <c r="H78" s="45">
        <v>257.56414273410371</v>
      </c>
      <c r="I78" s="44">
        <v>14</v>
      </c>
      <c r="J78" s="46">
        <v>1533.8553560808377</v>
      </c>
    </row>
    <row r="79" spans="1:10" x14ac:dyDescent="0.2">
      <c r="A79" s="42">
        <v>74</v>
      </c>
      <c r="B79" s="43">
        <v>41348</v>
      </c>
      <c r="C79" s="44" t="s">
        <v>14</v>
      </c>
      <c r="D79" s="44" t="s">
        <v>17</v>
      </c>
      <c r="E79" s="44" t="s">
        <v>18</v>
      </c>
      <c r="F79" s="44" t="s">
        <v>16</v>
      </c>
      <c r="G79" s="45">
        <v>622.06848005094753</v>
      </c>
      <c r="H79" s="45">
        <v>172.49553302061082</v>
      </c>
      <c r="I79" s="44">
        <v>14</v>
      </c>
      <c r="J79" s="46">
        <v>1461.2706844929448</v>
      </c>
    </row>
    <row r="80" spans="1:10" x14ac:dyDescent="0.2">
      <c r="A80" s="42">
        <v>75</v>
      </c>
      <c r="B80" s="43">
        <v>41349</v>
      </c>
      <c r="C80" s="44" t="s">
        <v>11</v>
      </c>
      <c r="D80" s="44" t="s">
        <v>23</v>
      </c>
      <c r="E80" s="44" t="s">
        <v>12</v>
      </c>
      <c r="F80" s="44" t="s">
        <v>27</v>
      </c>
      <c r="G80" s="45">
        <v>1196.4756663847299</v>
      </c>
      <c r="H80" s="45">
        <v>346.90894037214355</v>
      </c>
      <c r="I80" s="44">
        <v>13</v>
      </c>
      <c r="J80" s="46">
        <v>1258.3152144266867</v>
      </c>
    </row>
    <row r="81" spans="1:10" x14ac:dyDescent="0.2">
      <c r="A81" s="42">
        <v>76</v>
      </c>
      <c r="B81" s="43">
        <v>41350</v>
      </c>
      <c r="C81" s="44" t="s">
        <v>25</v>
      </c>
      <c r="D81" s="44" t="s">
        <v>15</v>
      </c>
      <c r="E81" s="44" t="s">
        <v>12</v>
      </c>
      <c r="F81" s="44" t="s">
        <v>16</v>
      </c>
      <c r="G81" s="45">
        <v>683.43629727167718</v>
      </c>
      <c r="H81" s="45">
        <v>213.2048729021009</v>
      </c>
      <c r="I81" s="44">
        <v>13</v>
      </c>
      <c r="J81" s="46">
        <v>1320.1504346508716</v>
      </c>
    </row>
    <row r="82" spans="1:10" x14ac:dyDescent="0.2">
      <c r="A82" s="42">
        <v>77</v>
      </c>
      <c r="B82" s="43">
        <v>41351</v>
      </c>
      <c r="C82" s="44" t="s">
        <v>11</v>
      </c>
      <c r="D82" s="44" t="s">
        <v>15</v>
      </c>
      <c r="E82" s="44" t="s">
        <v>26</v>
      </c>
      <c r="F82" s="44" t="s">
        <v>13</v>
      </c>
      <c r="G82" s="45">
        <v>419.12999379321491</v>
      </c>
      <c r="H82" s="45">
        <v>114.9882308757206</v>
      </c>
      <c r="I82" s="44">
        <v>10</v>
      </c>
      <c r="J82" s="46">
        <v>1386.6198605101472</v>
      </c>
    </row>
    <row r="83" spans="1:10" x14ac:dyDescent="0.2">
      <c r="A83" s="42">
        <v>78</v>
      </c>
      <c r="B83" s="43">
        <v>41352</v>
      </c>
      <c r="C83" s="44" t="s">
        <v>29</v>
      </c>
      <c r="D83" s="44" t="s">
        <v>23</v>
      </c>
      <c r="E83" s="44" t="s">
        <v>24</v>
      </c>
      <c r="F83" s="44" t="s">
        <v>16</v>
      </c>
      <c r="G83" s="45">
        <v>999.4669063809913</v>
      </c>
      <c r="H83" s="45">
        <v>298.63144495505327</v>
      </c>
      <c r="I83" s="44">
        <v>8</v>
      </c>
      <c r="J83" s="46">
        <v>1497.7793521450035</v>
      </c>
    </row>
    <row r="84" spans="1:10" x14ac:dyDescent="0.2">
      <c r="A84" s="42">
        <v>79</v>
      </c>
      <c r="B84" s="43">
        <v>41353</v>
      </c>
      <c r="C84" s="44" t="s">
        <v>20</v>
      </c>
      <c r="D84" s="44" t="s">
        <v>17</v>
      </c>
      <c r="E84" s="44" t="s">
        <v>21</v>
      </c>
      <c r="F84" s="44" t="s">
        <v>16</v>
      </c>
      <c r="G84" s="45">
        <v>686.19653385433003</v>
      </c>
      <c r="H84" s="45">
        <v>183.47131733134464</v>
      </c>
      <c r="I84" s="44">
        <v>5</v>
      </c>
      <c r="J84" s="46">
        <v>1396.9368791972001</v>
      </c>
    </row>
    <row r="85" spans="1:10" x14ac:dyDescent="0.2">
      <c r="A85" s="42">
        <v>80</v>
      </c>
      <c r="B85" s="43">
        <v>41354</v>
      </c>
      <c r="C85" s="44" t="s">
        <v>11</v>
      </c>
      <c r="D85" s="44" t="s">
        <v>10</v>
      </c>
      <c r="E85" s="44" t="s">
        <v>12</v>
      </c>
      <c r="F85" s="44" t="s">
        <v>13</v>
      </c>
      <c r="G85" s="45">
        <v>871.16973094170828</v>
      </c>
      <c r="H85" s="45">
        <v>260.01169525447398</v>
      </c>
      <c r="I85" s="44">
        <v>8</v>
      </c>
      <c r="J85" s="46">
        <v>1443.6246522555775</v>
      </c>
    </row>
    <row r="86" spans="1:10" x14ac:dyDescent="0.2">
      <c r="A86" s="42">
        <v>81</v>
      </c>
      <c r="B86" s="43">
        <v>41355</v>
      </c>
      <c r="C86" s="44" t="s">
        <v>25</v>
      </c>
      <c r="D86" s="44" t="s">
        <v>15</v>
      </c>
      <c r="E86" s="44" t="s">
        <v>21</v>
      </c>
      <c r="F86" s="44" t="s">
        <v>27</v>
      </c>
      <c r="G86" s="45">
        <v>1260.5426184324397</v>
      </c>
      <c r="H86" s="45">
        <v>378.18690128509513</v>
      </c>
      <c r="I86" s="44">
        <v>12</v>
      </c>
      <c r="J86" s="46">
        <v>1700.1831999778992</v>
      </c>
    </row>
    <row r="87" spans="1:10" x14ac:dyDescent="0.2">
      <c r="A87" s="42">
        <v>82</v>
      </c>
      <c r="B87" s="43">
        <v>41356</v>
      </c>
      <c r="C87" s="44" t="s">
        <v>29</v>
      </c>
      <c r="D87" s="44" t="s">
        <v>23</v>
      </c>
      <c r="E87" s="44" t="s">
        <v>18</v>
      </c>
      <c r="F87" s="44" t="s">
        <v>19</v>
      </c>
      <c r="G87" s="45">
        <v>969.08703062401992</v>
      </c>
      <c r="H87" s="45">
        <v>272.07383713530982</v>
      </c>
      <c r="I87" s="44">
        <v>5</v>
      </c>
      <c r="J87" s="46">
        <v>1221.2832905176172</v>
      </c>
    </row>
    <row r="88" spans="1:10" x14ac:dyDescent="0.2">
      <c r="A88" s="42">
        <v>83</v>
      </c>
      <c r="B88" s="43">
        <v>41357</v>
      </c>
      <c r="C88" s="44" t="s">
        <v>29</v>
      </c>
      <c r="D88" s="44" t="s">
        <v>17</v>
      </c>
      <c r="E88" s="44" t="s">
        <v>12</v>
      </c>
      <c r="F88" s="44" t="s">
        <v>19</v>
      </c>
      <c r="G88" s="45">
        <v>664.11023010149029</v>
      </c>
      <c r="H88" s="45">
        <v>180.56814564357867</v>
      </c>
      <c r="I88" s="44">
        <v>9</v>
      </c>
      <c r="J88" s="46">
        <v>1988.1179832679263</v>
      </c>
    </row>
    <row r="89" spans="1:10" x14ac:dyDescent="0.2">
      <c r="A89" s="42">
        <v>84</v>
      </c>
      <c r="B89" s="43">
        <v>41358</v>
      </c>
      <c r="C89" s="44" t="s">
        <v>11</v>
      </c>
      <c r="D89" s="44" t="s">
        <v>17</v>
      </c>
      <c r="E89" s="44" t="s">
        <v>12</v>
      </c>
      <c r="F89" s="44" t="s">
        <v>13</v>
      </c>
      <c r="G89" s="45">
        <v>796.06237077244032</v>
      </c>
      <c r="H89" s="45">
        <v>212.54349276616577</v>
      </c>
      <c r="I89" s="44">
        <v>5</v>
      </c>
      <c r="J89" s="46">
        <v>1279.3776171029158</v>
      </c>
    </row>
    <row r="90" spans="1:10" x14ac:dyDescent="0.2">
      <c r="A90" s="42">
        <v>85</v>
      </c>
      <c r="B90" s="43">
        <v>41359</v>
      </c>
      <c r="C90" s="44" t="s">
        <v>20</v>
      </c>
      <c r="D90" s="44" t="s">
        <v>10</v>
      </c>
      <c r="E90" s="44" t="s">
        <v>12</v>
      </c>
      <c r="F90" s="44" t="s">
        <v>19</v>
      </c>
      <c r="G90" s="45">
        <v>1078.0946143195752</v>
      </c>
      <c r="H90" s="45">
        <v>333.05222402499714</v>
      </c>
      <c r="I90" s="44">
        <v>13</v>
      </c>
      <c r="J90" s="46">
        <v>1902.7312013114113</v>
      </c>
    </row>
    <row r="91" spans="1:10" x14ac:dyDescent="0.2">
      <c r="A91" s="42">
        <v>86</v>
      </c>
      <c r="B91" s="43">
        <v>41360</v>
      </c>
      <c r="C91" s="44" t="s">
        <v>11</v>
      </c>
      <c r="D91" s="44" t="s">
        <v>15</v>
      </c>
      <c r="E91" s="44" t="s">
        <v>24</v>
      </c>
      <c r="F91" s="44" t="s">
        <v>27</v>
      </c>
      <c r="G91" s="45">
        <v>596.02486131915566</v>
      </c>
      <c r="H91" s="45">
        <v>171.99757680249834</v>
      </c>
      <c r="I91" s="44">
        <v>8</v>
      </c>
      <c r="J91" s="46">
        <v>1724.9337380881104</v>
      </c>
    </row>
    <row r="92" spans="1:10" x14ac:dyDescent="0.2">
      <c r="A92" s="42">
        <v>87</v>
      </c>
      <c r="B92" s="43">
        <v>41361</v>
      </c>
      <c r="C92" s="44" t="s">
        <v>11</v>
      </c>
      <c r="D92" s="44" t="s">
        <v>10</v>
      </c>
      <c r="E92" s="44" t="s">
        <v>21</v>
      </c>
      <c r="F92" s="44" t="s">
        <v>13</v>
      </c>
      <c r="G92" s="45">
        <v>1014.7685118345377</v>
      </c>
      <c r="H92" s="45">
        <v>317.26137423899786</v>
      </c>
      <c r="I92" s="44">
        <v>10</v>
      </c>
      <c r="J92" s="46">
        <v>1224.1861676879821</v>
      </c>
    </row>
    <row r="93" spans="1:10" x14ac:dyDescent="0.2">
      <c r="A93" s="42">
        <v>88</v>
      </c>
      <c r="B93" s="43">
        <v>41362</v>
      </c>
      <c r="C93" s="44" t="s">
        <v>20</v>
      </c>
      <c r="D93" s="44" t="s">
        <v>22</v>
      </c>
      <c r="E93" s="44" t="s">
        <v>18</v>
      </c>
      <c r="F93" s="44" t="s">
        <v>27</v>
      </c>
      <c r="G93" s="45">
        <v>762.76781661122345</v>
      </c>
      <c r="H93" s="45">
        <v>204.19500164683592</v>
      </c>
      <c r="I93" s="44">
        <v>10</v>
      </c>
      <c r="J93" s="46">
        <v>1565.273166768585</v>
      </c>
    </row>
    <row r="94" spans="1:10" x14ac:dyDescent="0.2">
      <c r="A94" s="42">
        <v>89</v>
      </c>
      <c r="B94" s="43">
        <v>41363</v>
      </c>
      <c r="C94" s="44" t="s">
        <v>11</v>
      </c>
      <c r="D94" s="44" t="s">
        <v>23</v>
      </c>
      <c r="E94" s="44" t="s">
        <v>24</v>
      </c>
      <c r="F94" s="44" t="s">
        <v>13</v>
      </c>
      <c r="G94" s="45">
        <v>375.06020614837109</v>
      </c>
      <c r="H94" s="45">
        <v>106.47230854038128</v>
      </c>
      <c r="I94" s="44">
        <v>9</v>
      </c>
      <c r="J94" s="46">
        <v>1763.8340961866463</v>
      </c>
    </row>
    <row r="95" spans="1:10" x14ac:dyDescent="0.2">
      <c r="A95" s="42">
        <v>90</v>
      </c>
      <c r="B95" s="43">
        <v>41364</v>
      </c>
      <c r="C95" s="44" t="s">
        <v>20</v>
      </c>
      <c r="D95" s="44" t="s">
        <v>23</v>
      </c>
      <c r="E95" s="44" t="s">
        <v>24</v>
      </c>
      <c r="F95" s="44" t="s">
        <v>13</v>
      </c>
      <c r="G95" s="45">
        <v>1034.6851425177906</v>
      </c>
      <c r="H95" s="45">
        <v>302.85811823565029</v>
      </c>
      <c r="I95" s="44">
        <v>6</v>
      </c>
      <c r="J95" s="46">
        <v>1882.3561604885736</v>
      </c>
    </row>
    <row r="96" spans="1:10" x14ac:dyDescent="0.2">
      <c r="A96" s="42">
        <v>91</v>
      </c>
      <c r="B96" s="43">
        <v>41365</v>
      </c>
      <c r="C96" s="44" t="s">
        <v>20</v>
      </c>
      <c r="D96" s="44" t="s">
        <v>17</v>
      </c>
      <c r="E96" s="44" t="s">
        <v>12</v>
      </c>
      <c r="F96" s="44" t="s">
        <v>19</v>
      </c>
      <c r="G96" s="45">
        <v>442.01077160570196</v>
      </c>
      <c r="H96" s="45">
        <v>137.00377888623018</v>
      </c>
      <c r="I96" s="44">
        <v>14</v>
      </c>
      <c r="J96" s="46">
        <v>1377.8803409309876</v>
      </c>
    </row>
    <row r="97" spans="1:10" x14ac:dyDescent="0.2">
      <c r="A97" s="42">
        <v>92</v>
      </c>
      <c r="B97" s="43">
        <v>41366</v>
      </c>
      <c r="C97" s="44" t="s">
        <v>14</v>
      </c>
      <c r="D97" s="44" t="s">
        <v>23</v>
      </c>
      <c r="E97" s="44" t="s">
        <v>12</v>
      </c>
      <c r="F97" s="44" t="s">
        <v>19</v>
      </c>
      <c r="G97" s="45">
        <v>719.14880211609602</v>
      </c>
      <c r="H97" s="45">
        <v>214.72749750279837</v>
      </c>
      <c r="I97" s="44">
        <v>6</v>
      </c>
      <c r="J97" s="46">
        <v>1122.1381658384373</v>
      </c>
    </row>
    <row r="98" spans="1:10" x14ac:dyDescent="0.2">
      <c r="A98" s="42">
        <v>93</v>
      </c>
      <c r="B98" s="43">
        <v>41367</v>
      </c>
      <c r="C98" s="44" t="s">
        <v>20</v>
      </c>
      <c r="D98" s="44" t="s">
        <v>23</v>
      </c>
      <c r="E98" s="44" t="s">
        <v>18</v>
      </c>
      <c r="F98" s="44" t="s">
        <v>16</v>
      </c>
      <c r="G98" s="45">
        <v>400.59658434204977</v>
      </c>
      <c r="H98" s="45">
        <v>109.57081367245495</v>
      </c>
      <c r="I98" s="44">
        <v>13</v>
      </c>
      <c r="J98" s="46">
        <v>1216.131401544957</v>
      </c>
    </row>
    <row r="99" spans="1:10" x14ac:dyDescent="0.2">
      <c r="A99" s="42">
        <v>94</v>
      </c>
      <c r="B99" s="43">
        <v>41368</v>
      </c>
      <c r="C99" s="44" t="s">
        <v>14</v>
      </c>
      <c r="D99" s="44" t="s">
        <v>17</v>
      </c>
      <c r="E99" s="44" t="s">
        <v>21</v>
      </c>
      <c r="F99" s="44" t="s">
        <v>16</v>
      </c>
      <c r="G99" s="45">
        <v>831.21334208229928</v>
      </c>
      <c r="H99" s="45">
        <v>230.97588404214127</v>
      </c>
      <c r="I99" s="44">
        <v>6</v>
      </c>
      <c r="J99" s="46">
        <v>1494.5870591053167</v>
      </c>
    </row>
    <row r="100" spans="1:10" x14ac:dyDescent="0.2">
      <c r="A100" s="42">
        <v>95</v>
      </c>
      <c r="B100" s="43">
        <v>41369</v>
      </c>
      <c r="C100" s="44" t="s">
        <v>29</v>
      </c>
      <c r="D100" s="44" t="s">
        <v>10</v>
      </c>
      <c r="E100" s="44" t="s">
        <v>12</v>
      </c>
      <c r="F100" s="44" t="s">
        <v>19</v>
      </c>
      <c r="G100" s="45">
        <v>1004.0629585468878</v>
      </c>
      <c r="H100" s="45">
        <v>306.92411833068968</v>
      </c>
      <c r="I100" s="44">
        <v>14</v>
      </c>
      <c r="J100" s="46">
        <v>1004.4892143741872</v>
      </c>
    </row>
    <row r="101" spans="1:10" x14ac:dyDescent="0.2">
      <c r="A101" s="42">
        <v>96</v>
      </c>
      <c r="B101" s="43">
        <v>41370</v>
      </c>
      <c r="C101" s="44" t="s">
        <v>29</v>
      </c>
      <c r="D101" s="44" t="s">
        <v>15</v>
      </c>
      <c r="E101" s="44" t="s">
        <v>21</v>
      </c>
      <c r="F101" s="44" t="s">
        <v>13</v>
      </c>
      <c r="G101" s="45">
        <v>1298.1397253314697</v>
      </c>
      <c r="H101" s="45">
        <v>405.12146454382162</v>
      </c>
      <c r="I101" s="44">
        <v>9</v>
      </c>
      <c r="J101" s="46">
        <v>1472.5196066855633</v>
      </c>
    </row>
    <row r="102" spans="1:10" x14ac:dyDescent="0.2">
      <c r="A102" s="42">
        <v>97</v>
      </c>
      <c r="B102" s="43">
        <v>41371</v>
      </c>
      <c r="C102" s="44" t="s">
        <v>20</v>
      </c>
      <c r="D102" s="44" t="s">
        <v>10</v>
      </c>
      <c r="E102" s="44" t="s">
        <v>18</v>
      </c>
      <c r="F102" s="44" t="s">
        <v>13</v>
      </c>
      <c r="G102" s="45">
        <v>665.19365049579199</v>
      </c>
      <c r="H102" s="45">
        <v>202.157955279872</v>
      </c>
      <c r="I102" s="44">
        <v>14</v>
      </c>
      <c r="J102" s="46">
        <v>1606.6969860591778</v>
      </c>
    </row>
    <row r="103" spans="1:10" x14ac:dyDescent="0.2">
      <c r="A103" s="42">
        <v>98</v>
      </c>
      <c r="B103" s="43">
        <v>41372</v>
      </c>
      <c r="C103" s="44" t="s">
        <v>20</v>
      </c>
      <c r="D103" s="44" t="s">
        <v>23</v>
      </c>
      <c r="E103" s="44" t="s">
        <v>26</v>
      </c>
      <c r="F103" s="44" t="s">
        <v>27</v>
      </c>
      <c r="G103" s="45">
        <v>904.35380024756125</v>
      </c>
      <c r="H103" s="45">
        <v>265.42780561377549</v>
      </c>
      <c r="I103" s="44">
        <v>11</v>
      </c>
      <c r="J103" s="46">
        <v>1206.3284421428441</v>
      </c>
    </row>
    <row r="104" spans="1:10" x14ac:dyDescent="0.2">
      <c r="A104" s="42">
        <v>99</v>
      </c>
      <c r="B104" s="43">
        <v>41373</v>
      </c>
      <c r="C104" s="44" t="s">
        <v>20</v>
      </c>
      <c r="D104" s="44" t="s">
        <v>22</v>
      </c>
      <c r="E104" s="44" t="s">
        <v>21</v>
      </c>
      <c r="F104" s="44" t="s">
        <v>28</v>
      </c>
      <c r="G104" s="45">
        <v>473.77758743198245</v>
      </c>
      <c r="H104" s="45">
        <v>146.4212753665451</v>
      </c>
      <c r="I104" s="44">
        <v>9</v>
      </c>
      <c r="J104" s="46">
        <v>1438.5229477459891</v>
      </c>
    </row>
    <row r="105" spans="1:10" x14ac:dyDescent="0.2">
      <c r="A105" s="42">
        <v>100</v>
      </c>
      <c r="B105" s="43">
        <v>41374</v>
      </c>
      <c r="C105" s="44" t="s">
        <v>29</v>
      </c>
      <c r="D105" s="44" t="s">
        <v>10</v>
      </c>
      <c r="E105" s="44" t="s">
        <v>24</v>
      </c>
      <c r="F105" s="44" t="s">
        <v>19</v>
      </c>
      <c r="G105" s="45">
        <v>941.66465703443089</v>
      </c>
      <c r="H105" s="45">
        <v>296.62077616994833</v>
      </c>
      <c r="I105" s="44">
        <v>11</v>
      </c>
      <c r="J105" s="46">
        <v>1399.9238724602394</v>
      </c>
    </row>
    <row r="106" spans="1:10" x14ac:dyDescent="0.2">
      <c r="A106" s="42">
        <v>101</v>
      </c>
      <c r="B106" s="44">
        <v>41375</v>
      </c>
      <c r="C106" s="44" t="s">
        <v>20</v>
      </c>
      <c r="D106" s="44" t="s">
        <v>22</v>
      </c>
      <c r="E106" s="44" t="s">
        <v>12</v>
      </c>
      <c r="F106" s="44" t="s">
        <v>16</v>
      </c>
      <c r="G106" s="45">
        <v>843.82339505432344</v>
      </c>
      <c r="H106" s="45">
        <v>227.86985957039727</v>
      </c>
      <c r="I106" s="44">
        <v>5</v>
      </c>
      <c r="J106" s="46">
        <v>1529.7549019245796</v>
      </c>
    </row>
    <row r="107" spans="1:10" x14ac:dyDescent="0.2">
      <c r="A107" s="42">
        <v>102</v>
      </c>
      <c r="B107" s="44">
        <v>41376</v>
      </c>
      <c r="C107" s="44" t="s">
        <v>20</v>
      </c>
      <c r="D107" s="44" t="s">
        <v>15</v>
      </c>
      <c r="E107" s="44" t="s">
        <v>24</v>
      </c>
      <c r="F107" s="44" t="s">
        <v>27</v>
      </c>
      <c r="G107" s="45">
        <v>865.35911420712409</v>
      </c>
      <c r="H107" s="45">
        <v>255.41886084541991</v>
      </c>
      <c r="I107" s="44">
        <v>6</v>
      </c>
      <c r="J107" s="46">
        <v>1496.3777542353334</v>
      </c>
    </row>
    <row r="108" spans="1:10" x14ac:dyDescent="0.2">
      <c r="A108" s="42">
        <v>103</v>
      </c>
      <c r="B108" s="44">
        <v>41377</v>
      </c>
      <c r="C108" s="44" t="s">
        <v>25</v>
      </c>
      <c r="D108" s="44" t="s">
        <v>10</v>
      </c>
      <c r="E108" s="44" t="s">
        <v>21</v>
      </c>
      <c r="F108" s="44" t="s">
        <v>13</v>
      </c>
      <c r="G108" s="45">
        <v>537.9409433379891</v>
      </c>
      <c r="H108" s="45">
        <v>143.3432813257927</v>
      </c>
      <c r="I108" s="44">
        <v>7</v>
      </c>
      <c r="J108" s="46">
        <v>1854.0356122274993</v>
      </c>
    </row>
    <row r="109" spans="1:10" x14ac:dyDescent="0.2">
      <c r="A109" s="42">
        <v>104</v>
      </c>
      <c r="B109" s="44">
        <v>41378</v>
      </c>
      <c r="C109" s="44" t="s">
        <v>29</v>
      </c>
      <c r="D109" s="44" t="s">
        <v>15</v>
      </c>
      <c r="E109" s="44" t="s">
        <v>26</v>
      </c>
      <c r="F109" s="44" t="s">
        <v>16</v>
      </c>
      <c r="G109" s="45">
        <v>598.95838509030455</v>
      </c>
      <c r="H109" s="45">
        <v>167.15811386271162</v>
      </c>
      <c r="I109" s="44">
        <v>5</v>
      </c>
      <c r="J109" s="46">
        <v>1892.3502588776942</v>
      </c>
    </row>
    <row r="110" spans="1:10" x14ac:dyDescent="0.2">
      <c r="A110" s="42">
        <v>105</v>
      </c>
      <c r="B110" s="44">
        <v>41379</v>
      </c>
      <c r="C110" s="44" t="s">
        <v>11</v>
      </c>
      <c r="D110" s="44" t="s">
        <v>10</v>
      </c>
      <c r="E110" s="44" t="s">
        <v>21</v>
      </c>
      <c r="F110" s="44" t="s">
        <v>28</v>
      </c>
      <c r="G110" s="45">
        <v>681.4345629845202</v>
      </c>
      <c r="H110" s="45">
        <v>190.12603768462347</v>
      </c>
      <c r="I110" s="44">
        <v>12</v>
      </c>
      <c r="J110" s="46">
        <v>1826.2100260882726</v>
      </c>
    </row>
    <row r="111" spans="1:10" x14ac:dyDescent="0.2">
      <c r="A111" s="42">
        <v>106</v>
      </c>
      <c r="B111" s="44">
        <v>41380</v>
      </c>
      <c r="C111" s="44" t="s">
        <v>11</v>
      </c>
      <c r="D111" s="44" t="s">
        <v>17</v>
      </c>
      <c r="E111" s="44" t="s">
        <v>12</v>
      </c>
      <c r="F111" s="44" t="s">
        <v>16</v>
      </c>
      <c r="G111" s="45">
        <v>891.69329829675394</v>
      </c>
      <c r="H111" s="45">
        <v>246.6071253601296</v>
      </c>
      <c r="I111" s="44">
        <v>14</v>
      </c>
      <c r="J111" s="46">
        <v>1812.5294944037078</v>
      </c>
    </row>
    <row r="112" spans="1:10" x14ac:dyDescent="0.2">
      <c r="A112" s="42">
        <v>107</v>
      </c>
      <c r="B112" s="44">
        <v>41381</v>
      </c>
      <c r="C112" s="44" t="s">
        <v>25</v>
      </c>
      <c r="D112" s="44" t="s">
        <v>22</v>
      </c>
      <c r="E112" s="44" t="s">
        <v>24</v>
      </c>
      <c r="F112" s="44" t="s">
        <v>19</v>
      </c>
      <c r="G112" s="45">
        <v>1001.3471225770355</v>
      </c>
      <c r="H112" s="45">
        <v>272.43740429375026</v>
      </c>
      <c r="I112" s="44">
        <v>5</v>
      </c>
      <c r="J112" s="46">
        <v>1901.0361294130544</v>
      </c>
    </row>
    <row r="113" spans="1:10" x14ac:dyDescent="0.2">
      <c r="A113" s="42">
        <v>108</v>
      </c>
      <c r="B113" s="44">
        <v>41382</v>
      </c>
      <c r="C113" s="44" t="s">
        <v>14</v>
      </c>
      <c r="D113" s="44" t="s">
        <v>22</v>
      </c>
      <c r="E113" s="44" t="s">
        <v>12</v>
      </c>
      <c r="F113" s="44" t="s">
        <v>13</v>
      </c>
      <c r="G113" s="45">
        <v>490.35108789258538</v>
      </c>
      <c r="H113" s="45">
        <v>145.86378666465765</v>
      </c>
      <c r="I113" s="44">
        <v>10</v>
      </c>
      <c r="J113" s="46">
        <v>1072.6426338649003</v>
      </c>
    </row>
    <row r="114" spans="1:10" x14ac:dyDescent="0.2">
      <c r="A114" s="42">
        <v>109</v>
      </c>
      <c r="B114" s="44">
        <v>41383</v>
      </c>
      <c r="C114" s="44" t="s">
        <v>11</v>
      </c>
      <c r="D114" s="44" t="s">
        <v>23</v>
      </c>
      <c r="E114" s="44" t="s">
        <v>18</v>
      </c>
      <c r="F114" s="44" t="s">
        <v>16</v>
      </c>
      <c r="G114" s="45">
        <v>783.57588506566731</v>
      </c>
      <c r="H114" s="45">
        <v>223.71460700083492</v>
      </c>
      <c r="I114" s="44">
        <v>12</v>
      </c>
      <c r="J114" s="46">
        <v>1131.7503540091077</v>
      </c>
    </row>
    <row r="115" spans="1:10" x14ac:dyDescent="0.2">
      <c r="A115" s="42">
        <v>110</v>
      </c>
      <c r="B115" s="44">
        <v>41384</v>
      </c>
      <c r="C115" s="44" t="s">
        <v>25</v>
      </c>
      <c r="D115" s="44" t="s">
        <v>23</v>
      </c>
      <c r="E115" s="44" t="s">
        <v>18</v>
      </c>
      <c r="F115" s="44" t="s">
        <v>16</v>
      </c>
      <c r="G115" s="45">
        <v>667.4177906127818</v>
      </c>
      <c r="H115" s="45">
        <v>197.60400736326201</v>
      </c>
      <c r="I115" s="44">
        <v>9</v>
      </c>
      <c r="J115" s="46">
        <v>1284.5393505382995</v>
      </c>
    </row>
    <row r="116" spans="1:10" x14ac:dyDescent="0.2">
      <c r="A116" s="42">
        <v>111</v>
      </c>
      <c r="B116" s="44">
        <v>41385</v>
      </c>
      <c r="C116" s="44" t="s">
        <v>14</v>
      </c>
      <c r="D116" s="44" t="s">
        <v>10</v>
      </c>
      <c r="E116" s="44" t="s">
        <v>12</v>
      </c>
      <c r="F116" s="44" t="s">
        <v>13</v>
      </c>
      <c r="G116" s="45">
        <v>367.70636780982022</v>
      </c>
      <c r="H116" s="45">
        <v>100.30230430969135</v>
      </c>
      <c r="I116" s="44">
        <v>5</v>
      </c>
      <c r="J116" s="46">
        <v>1513.0421217777412</v>
      </c>
    </row>
    <row r="117" spans="1:10" x14ac:dyDescent="0.2">
      <c r="A117" s="42">
        <v>112</v>
      </c>
      <c r="B117" s="44">
        <v>41386</v>
      </c>
      <c r="C117" s="44" t="s">
        <v>14</v>
      </c>
      <c r="D117" s="44" t="s">
        <v>10</v>
      </c>
      <c r="E117" s="44" t="s">
        <v>24</v>
      </c>
      <c r="F117" s="44" t="s">
        <v>28</v>
      </c>
      <c r="G117" s="45">
        <v>774.90015624670718</v>
      </c>
      <c r="H117" s="45">
        <v>213.32077228818846</v>
      </c>
      <c r="I117" s="44">
        <v>14</v>
      </c>
      <c r="J117" s="46">
        <v>1183.0453123286393</v>
      </c>
    </row>
    <row r="118" spans="1:10" x14ac:dyDescent="0.2">
      <c r="A118" s="42">
        <v>113</v>
      </c>
      <c r="B118" s="44">
        <v>41387</v>
      </c>
      <c r="C118" s="44" t="s">
        <v>14</v>
      </c>
      <c r="D118" s="44" t="s">
        <v>17</v>
      </c>
      <c r="E118" s="44" t="s">
        <v>12</v>
      </c>
      <c r="F118" s="44" t="s">
        <v>19</v>
      </c>
      <c r="G118" s="45">
        <v>708.87798877029604</v>
      </c>
      <c r="H118" s="45">
        <v>216.28061361862373</v>
      </c>
      <c r="I118" s="44">
        <v>6</v>
      </c>
      <c r="J118" s="46">
        <v>1723.7597587855921</v>
      </c>
    </row>
    <row r="119" spans="1:10" x14ac:dyDescent="0.2">
      <c r="A119" s="42">
        <v>114</v>
      </c>
      <c r="B119" s="44">
        <v>41388</v>
      </c>
      <c r="C119" s="44" t="s">
        <v>11</v>
      </c>
      <c r="D119" s="44" t="s">
        <v>10</v>
      </c>
      <c r="E119" s="44" t="s">
        <v>12</v>
      </c>
      <c r="F119" s="44" t="s">
        <v>16</v>
      </c>
      <c r="G119" s="45">
        <v>1067.2547634946166</v>
      </c>
      <c r="H119" s="45">
        <v>305.25403455758885</v>
      </c>
      <c r="I119" s="44">
        <v>10</v>
      </c>
      <c r="J119" s="46">
        <v>1223.7382899235313</v>
      </c>
    </row>
    <row r="120" spans="1:10" x14ac:dyDescent="0.2">
      <c r="A120" s="42">
        <v>115</v>
      </c>
      <c r="B120" s="44">
        <v>41389</v>
      </c>
      <c r="C120" s="44" t="s">
        <v>11</v>
      </c>
      <c r="D120" s="44" t="s">
        <v>15</v>
      </c>
      <c r="E120" s="44" t="s">
        <v>21</v>
      </c>
      <c r="F120" s="44" t="s">
        <v>13</v>
      </c>
      <c r="G120" s="45">
        <v>1240.4281157510477</v>
      </c>
      <c r="H120" s="45">
        <v>338.37959784878916</v>
      </c>
      <c r="I120" s="44">
        <v>13</v>
      </c>
      <c r="J120" s="46">
        <v>1993.0341732905399</v>
      </c>
    </row>
    <row r="121" spans="1:10" x14ac:dyDescent="0.2">
      <c r="A121" s="42">
        <v>116</v>
      </c>
      <c r="B121" s="44">
        <v>41390</v>
      </c>
      <c r="C121" s="44" t="s">
        <v>29</v>
      </c>
      <c r="D121" s="44" t="s">
        <v>22</v>
      </c>
      <c r="E121" s="44" t="s">
        <v>21</v>
      </c>
      <c r="F121" s="44" t="s">
        <v>19</v>
      </c>
      <c r="G121" s="45">
        <v>1057.0295743420497</v>
      </c>
      <c r="H121" s="45">
        <v>332.89965812011667</v>
      </c>
      <c r="I121" s="44">
        <v>6</v>
      </c>
      <c r="J121" s="46">
        <v>1506.9254170160643</v>
      </c>
    </row>
    <row r="122" spans="1:10" x14ac:dyDescent="0.2">
      <c r="A122" s="42">
        <v>117</v>
      </c>
      <c r="B122" s="44">
        <v>41391</v>
      </c>
      <c r="C122" s="44" t="s">
        <v>14</v>
      </c>
      <c r="D122" s="44" t="s">
        <v>10</v>
      </c>
      <c r="E122" s="44" t="s">
        <v>12</v>
      </c>
      <c r="F122" s="44" t="s">
        <v>16</v>
      </c>
      <c r="G122" s="45">
        <v>693.01631534532271</v>
      </c>
      <c r="H122" s="45">
        <v>184.50034782403876</v>
      </c>
      <c r="I122" s="44">
        <v>9</v>
      </c>
      <c r="J122" s="46">
        <v>1399.4915944514937</v>
      </c>
    </row>
    <row r="123" spans="1:10" x14ac:dyDescent="0.2">
      <c r="A123" s="42">
        <v>118</v>
      </c>
      <c r="B123" s="44">
        <v>41392</v>
      </c>
      <c r="C123" s="44" t="s">
        <v>11</v>
      </c>
      <c r="D123" s="44" t="s">
        <v>23</v>
      </c>
      <c r="E123" s="44" t="s">
        <v>24</v>
      </c>
      <c r="F123" s="44" t="s">
        <v>27</v>
      </c>
      <c r="G123" s="45">
        <v>1069.4395971696592</v>
      </c>
      <c r="H123" s="45">
        <v>330.32908044351956</v>
      </c>
      <c r="I123" s="44">
        <v>7</v>
      </c>
      <c r="J123" s="46">
        <v>1828.3605277788752</v>
      </c>
    </row>
    <row r="124" spans="1:10" x14ac:dyDescent="0.2">
      <c r="A124" s="42">
        <v>119</v>
      </c>
      <c r="B124" s="44">
        <v>41393</v>
      </c>
      <c r="C124" s="44" t="s">
        <v>20</v>
      </c>
      <c r="D124" s="44" t="s">
        <v>17</v>
      </c>
      <c r="E124" s="44" t="s">
        <v>26</v>
      </c>
      <c r="F124" s="44" t="s">
        <v>28</v>
      </c>
      <c r="G124" s="45">
        <v>632.59208046061758</v>
      </c>
      <c r="H124" s="45">
        <v>186.55612378256001</v>
      </c>
      <c r="I124" s="44">
        <v>11</v>
      </c>
      <c r="J124" s="46">
        <v>1175.5444045187548</v>
      </c>
    </row>
    <row r="125" spans="1:10" x14ac:dyDescent="0.2">
      <c r="A125" s="42">
        <v>120</v>
      </c>
      <c r="B125" s="44">
        <v>41394</v>
      </c>
      <c r="C125" s="44" t="s">
        <v>14</v>
      </c>
      <c r="D125" s="44" t="s">
        <v>10</v>
      </c>
      <c r="E125" s="44" t="s">
        <v>26</v>
      </c>
      <c r="F125" s="44" t="s">
        <v>16</v>
      </c>
      <c r="G125" s="45">
        <v>381.72165625285754</v>
      </c>
      <c r="H125" s="45">
        <v>116.41962858342509</v>
      </c>
      <c r="I125" s="44">
        <v>6</v>
      </c>
      <c r="J125" s="46">
        <v>1438.9776252307784</v>
      </c>
    </row>
    <row r="126" spans="1:10" x14ac:dyDescent="0.2">
      <c r="A126" s="42">
        <v>121</v>
      </c>
      <c r="B126" s="44">
        <v>41395</v>
      </c>
      <c r="C126" s="44" t="s">
        <v>11</v>
      </c>
      <c r="D126" s="44" t="s">
        <v>17</v>
      </c>
      <c r="E126" s="44" t="s">
        <v>26</v>
      </c>
      <c r="F126" s="44" t="s">
        <v>16</v>
      </c>
      <c r="G126" s="45">
        <v>620.7646872379504</v>
      </c>
      <c r="H126" s="45">
        <v>178.20044700179281</v>
      </c>
      <c r="I126" s="44">
        <v>9</v>
      </c>
      <c r="J126" s="46">
        <v>1487.8367275581486</v>
      </c>
    </row>
    <row r="127" spans="1:10" x14ac:dyDescent="0.2">
      <c r="A127" s="42">
        <v>122</v>
      </c>
      <c r="B127" s="44">
        <v>41396</v>
      </c>
      <c r="C127" s="44" t="s">
        <v>11</v>
      </c>
      <c r="D127" s="44" t="s">
        <v>23</v>
      </c>
      <c r="E127" s="44" t="s">
        <v>26</v>
      </c>
      <c r="F127" s="44" t="s">
        <v>19</v>
      </c>
      <c r="G127" s="45">
        <v>882.48304664443435</v>
      </c>
      <c r="H127" s="45">
        <v>268.15695063623986</v>
      </c>
      <c r="I127" s="44">
        <v>8</v>
      </c>
      <c r="J127" s="46">
        <v>1942.2438295527654</v>
      </c>
    </row>
    <row r="128" spans="1:10" x14ac:dyDescent="0.2">
      <c r="A128" s="42">
        <v>123</v>
      </c>
      <c r="B128" s="44">
        <v>41397</v>
      </c>
      <c r="C128" s="44" t="s">
        <v>20</v>
      </c>
      <c r="D128" s="44" t="s">
        <v>22</v>
      </c>
      <c r="E128" s="44" t="s">
        <v>18</v>
      </c>
      <c r="F128" s="44" t="s">
        <v>13</v>
      </c>
      <c r="G128" s="45">
        <v>487.62521127534802</v>
      </c>
      <c r="H128" s="45">
        <v>150.64027510719728</v>
      </c>
      <c r="I128" s="44">
        <v>7</v>
      </c>
      <c r="J128" s="46">
        <v>1626.6396250794578</v>
      </c>
    </row>
    <row r="129" spans="1:10" x14ac:dyDescent="0.2">
      <c r="A129" s="42">
        <v>124</v>
      </c>
      <c r="B129" s="44">
        <v>41398</v>
      </c>
      <c r="C129" s="44" t="s">
        <v>29</v>
      </c>
      <c r="D129" s="44" t="s">
        <v>23</v>
      </c>
      <c r="E129" s="44" t="s">
        <v>24</v>
      </c>
      <c r="F129" s="44" t="s">
        <v>28</v>
      </c>
      <c r="G129" s="45">
        <v>469.43786885996496</v>
      </c>
      <c r="H129" s="45">
        <v>130.51868086943628</v>
      </c>
      <c r="I129" s="44">
        <v>14</v>
      </c>
      <c r="J129" s="46">
        <v>1373.9233066326647</v>
      </c>
    </row>
    <row r="130" spans="1:10" x14ac:dyDescent="0.2">
      <c r="A130" s="42">
        <v>125</v>
      </c>
      <c r="B130" s="44">
        <v>41399</v>
      </c>
      <c r="C130" s="44" t="s">
        <v>14</v>
      </c>
      <c r="D130" s="44" t="s">
        <v>22</v>
      </c>
      <c r="E130" s="44" t="s">
        <v>12</v>
      </c>
      <c r="F130" s="44" t="s">
        <v>13</v>
      </c>
      <c r="G130" s="45">
        <v>697.21553513133222</v>
      </c>
      <c r="H130" s="45">
        <v>194.00362244105685</v>
      </c>
      <c r="I130" s="44">
        <v>12</v>
      </c>
      <c r="J130" s="46">
        <v>1986.1374062364239</v>
      </c>
    </row>
    <row r="131" spans="1:10" x14ac:dyDescent="0.2">
      <c r="A131" s="42">
        <v>126</v>
      </c>
      <c r="B131" s="44">
        <v>41400</v>
      </c>
      <c r="C131" s="44" t="s">
        <v>25</v>
      </c>
      <c r="D131" s="44" t="s">
        <v>10</v>
      </c>
      <c r="E131" s="44" t="s">
        <v>26</v>
      </c>
      <c r="F131" s="44" t="s">
        <v>13</v>
      </c>
      <c r="G131" s="45">
        <v>1145.1330577496572</v>
      </c>
      <c r="H131" s="45">
        <v>318.5237504676208</v>
      </c>
      <c r="I131" s="44">
        <v>14</v>
      </c>
      <c r="J131" s="46">
        <v>1137.2024986715496</v>
      </c>
    </row>
    <row r="132" spans="1:10" x14ac:dyDescent="0.2">
      <c r="A132" s="42">
        <v>127</v>
      </c>
      <c r="B132" s="44">
        <v>41401</v>
      </c>
      <c r="C132" s="44" t="s">
        <v>14</v>
      </c>
      <c r="D132" s="44" t="s">
        <v>22</v>
      </c>
      <c r="E132" s="44" t="s">
        <v>26</v>
      </c>
      <c r="F132" s="44" t="s">
        <v>19</v>
      </c>
      <c r="G132" s="45">
        <v>869.02849585040394</v>
      </c>
      <c r="H132" s="45">
        <v>258.10949077999726</v>
      </c>
      <c r="I132" s="44">
        <v>9</v>
      </c>
      <c r="J132" s="46">
        <v>1101.3681459102322</v>
      </c>
    </row>
    <row r="133" spans="1:10" x14ac:dyDescent="0.2">
      <c r="A133" s="42">
        <v>128</v>
      </c>
      <c r="B133" s="44">
        <v>41402</v>
      </c>
      <c r="C133" s="44" t="s">
        <v>20</v>
      </c>
      <c r="D133" s="44" t="s">
        <v>10</v>
      </c>
      <c r="E133" s="44" t="s">
        <v>26</v>
      </c>
      <c r="F133" s="44" t="s">
        <v>16</v>
      </c>
      <c r="G133" s="45">
        <v>966.29369297836695</v>
      </c>
      <c r="H133" s="45">
        <v>298.6661971529864</v>
      </c>
      <c r="I133" s="44">
        <v>7</v>
      </c>
      <c r="J133" s="46">
        <v>1849.6352702686595</v>
      </c>
    </row>
    <row r="134" spans="1:10" x14ac:dyDescent="0.2">
      <c r="A134" s="42">
        <v>129</v>
      </c>
      <c r="B134" s="44">
        <v>41403</v>
      </c>
      <c r="C134" s="44" t="s">
        <v>14</v>
      </c>
      <c r="D134" s="44" t="s">
        <v>22</v>
      </c>
      <c r="E134" s="44" t="s">
        <v>12</v>
      </c>
      <c r="F134" s="44" t="s">
        <v>19</v>
      </c>
      <c r="G134" s="45">
        <v>504.73536454526158</v>
      </c>
      <c r="H134" s="45">
        <v>156.9056240661001</v>
      </c>
      <c r="I134" s="44">
        <v>9</v>
      </c>
      <c r="J134" s="46">
        <v>1044.1287244610926</v>
      </c>
    </row>
    <row r="135" spans="1:10" x14ac:dyDescent="0.2">
      <c r="A135" s="42">
        <v>130</v>
      </c>
      <c r="B135" s="44">
        <v>41404</v>
      </c>
      <c r="C135" s="44" t="s">
        <v>20</v>
      </c>
      <c r="D135" s="44" t="s">
        <v>23</v>
      </c>
      <c r="E135" s="44" t="s">
        <v>24</v>
      </c>
      <c r="F135" s="44" t="s">
        <v>28</v>
      </c>
      <c r="G135" s="45">
        <v>795.30126276833403</v>
      </c>
      <c r="H135" s="45">
        <v>233.22323448870537</v>
      </c>
      <c r="I135" s="44">
        <v>8</v>
      </c>
      <c r="J135" s="46">
        <v>1958.3397790019792</v>
      </c>
    </row>
    <row r="136" spans="1:10" x14ac:dyDescent="0.2">
      <c r="A136" s="42">
        <v>131</v>
      </c>
      <c r="B136" s="44">
        <v>41405</v>
      </c>
      <c r="C136" s="44" t="s">
        <v>25</v>
      </c>
      <c r="D136" s="44" t="s">
        <v>23</v>
      </c>
      <c r="E136" s="44" t="s">
        <v>21</v>
      </c>
      <c r="F136" s="44" t="s">
        <v>16</v>
      </c>
      <c r="G136" s="45">
        <v>586.08481725629554</v>
      </c>
      <c r="H136" s="45">
        <v>180.23037878230835</v>
      </c>
      <c r="I136" s="44">
        <v>6</v>
      </c>
      <c r="J136" s="46">
        <v>1236.1610347513017</v>
      </c>
    </row>
    <row r="137" spans="1:10" x14ac:dyDescent="0.2">
      <c r="A137" s="42">
        <v>132</v>
      </c>
      <c r="B137" s="44">
        <v>41406</v>
      </c>
      <c r="C137" s="44" t="s">
        <v>11</v>
      </c>
      <c r="D137" s="44" t="s">
        <v>15</v>
      </c>
      <c r="E137" s="44" t="s">
        <v>18</v>
      </c>
      <c r="F137" s="44" t="s">
        <v>13</v>
      </c>
      <c r="G137" s="45">
        <v>817.79722706119276</v>
      </c>
      <c r="H137" s="45">
        <v>237.07508049021749</v>
      </c>
      <c r="I137" s="44">
        <v>5</v>
      </c>
      <c r="J137" s="46">
        <v>1066.5217074242535</v>
      </c>
    </row>
    <row r="138" spans="1:10" x14ac:dyDescent="0.2">
      <c r="A138" s="42">
        <v>133</v>
      </c>
      <c r="B138" s="44">
        <v>41407</v>
      </c>
      <c r="C138" s="44" t="s">
        <v>20</v>
      </c>
      <c r="D138" s="44" t="s">
        <v>23</v>
      </c>
      <c r="E138" s="44" t="s">
        <v>18</v>
      </c>
      <c r="F138" s="44" t="s">
        <v>13</v>
      </c>
      <c r="G138" s="45">
        <v>1231.4213825990914</v>
      </c>
      <c r="H138" s="45">
        <v>369.47108493986889</v>
      </c>
      <c r="I138" s="44">
        <v>5</v>
      </c>
      <c r="J138" s="46">
        <v>1857.0174761382268</v>
      </c>
    </row>
    <row r="139" spans="1:10" x14ac:dyDescent="0.2">
      <c r="A139" s="42">
        <v>134</v>
      </c>
      <c r="B139" s="44">
        <v>41408</v>
      </c>
      <c r="C139" s="44" t="s">
        <v>14</v>
      </c>
      <c r="D139" s="44" t="s">
        <v>10</v>
      </c>
      <c r="E139" s="44" t="s">
        <v>24</v>
      </c>
      <c r="F139" s="44" t="s">
        <v>13</v>
      </c>
      <c r="G139" s="45">
        <v>505.06135803295945</v>
      </c>
      <c r="H139" s="45">
        <v>136.84446182940147</v>
      </c>
      <c r="I139" s="44">
        <v>6</v>
      </c>
      <c r="J139" s="46">
        <v>1489.6211577187069</v>
      </c>
    </row>
    <row r="140" spans="1:10" x14ac:dyDescent="0.2">
      <c r="A140" s="42">
        <v>135</v>
      </c>
      <c r="B140" s="44">
        <v>41409</v>
      </c>
      <c r="C140" s="44" t="s">
        <v>14</v>
      </c>
      <c r="D140" s="44" t="s">
        <v>22</v>
      </c>
      <c r="E140" s="44" t="s">
        <v>24</v>
      </c>
      <c r="F140" s="44" t="s">
        <v>19</v>
      </c>
      <c r="G140" s="45">
        <v>334.3840991826545</v>
      </c>
      <c r="H140" s="45">
        <v>103.61836070053954</v>
      </c>
      <c r="I140" s="44">
        <v>6</v>
      </c>
      <c r="J140" s="46">
        <v>1860.478919623301</v>
      </c>
    </row>
    <row r="141" spans="1:10" x14ac:dyDescent="0.2">
      <c r="A141" s="42">
        <v>136</v>
      </c>
      <c r="B141" s="44">
        <v>41410</v>
      </c>
      <c r="C141" s="44" t="s">
        <v>11</v>
      </c>
      <c r="D141" s="44" t="s">
        <v>22</v>
      </c>
      <c r="E141" s="44" t="s">
        <v>12</v>
      </c>
      <c r="F141" s="44" t="s">
        <v>28</v>
      </c>
      <c r="G141" s="45">
        <v>959.04059878225917</v>
      </c>
      <c r="H141" s="45">
        <v>285.26891056969731</v>
      </c>
      <c r="I141" s="44">
        <v>10</v>
      </c>
      <c r="J141" s="46">
        <v>1292.7541652623793</v>
      </c>
    </row>
    <row r="142" spans="1:10" x14ac:dyDescent="0.2">
      <c r="A142" s="42">
        <v>137</v>
      </c>
      <c r="B142" s="44">
        <v>41411</v>
      </c>
      <c r="C142" s="44" t="s">
        <v>29</v>
      </c>
      <c r="D142" s="44" t="s">
        <v>10</v>
      </c>
      <c r="E142" s="44" t="s">
        <v>26</v>
      </c>
      <c r="F142" s="44" t="s">
        <v>13</v>
      </c>
      <c r="G142" s="45">
        <v>1155.2114908846872</v>
      </c>
      <c r="H142" s="45">
        <v>320.18875471539042</v>
      </c>
      <c r="I142" s="44">
        <v>9</v>
      </c>
      <c r="J142" s="46">
        <v>1867.9490623707648</v>
      </c>
    </row>
    <row r="143" spans="1:10" x14ac:dyDescent="0.2">
      <c r="A143" s="42">
        <v>138</v>
      </c>
      <c r="B143" s="44">
        <v>41412</v>
      </c>
      <c r="C143" s="44" t="s">
        <v>20</v>
      </c>
      <c r="D143" s="44" t="s">
        <v>17</v>
      </c>
      <c r="E143" s="44" t="s">
        <v>12</v>
      </c>
      <c r="F143" s="44" t="s">
        <v>28</v>
      </c>
      <c r="G143" s="45">
        <v>809.22306993986035</v>
      </c>
      <c r="H143" s="45">
        <v>226.22222905267904</v>
      </c>
      <c r="I143" s="44">
        <v>5</v>
      </c>
      <c r="J143" s="46">
        <v>1797.5963382849129</v>
      </c>
    </row>
    <row r="144" spans="1:10" x14ac:dyDescent="0.2">
      <c r="A144" s="42">
        <v>139</v>
      </c>
      <c r="B144" s="44">
        <v>41413</v>
      </c>
      <c r="C144" s="44" t="s">
        <v>29</v>
      </c>
      <c r="D144" s="44" t="s">
        <v>22</v>
      </c>
      <c r="E144" s="44" t="s">
        <v>12</v>
      </c>
      <c r="F144" s="44" t="s">
        <v>16</v>
      </c>
      <c r="G144" s="45">
        <v>1079.9875200378478</v>
      </c>
      <c r="H144" s="45">
        <v>311.50951005588894</v>
      </c>
      <c r="I144" s="44">
        <v>14</v>
      </c>
      <c r="J144" s="46">
        <v>1980.4451346992753</v>
      </c>
    </row>
    <row r="145" spans="1:10" x14ac:dyDescent="0.2">
      <c r="A145" s="42">
        <v>140</v>
      </c>
      <c r="B145" s="44">
        <v>41414</v>
      </c>
      <c r="C145" s="44" t="s">
        <v>25</v>
      </c>
      <c r="D145" s="44" t="s">
        <v>17</v>
      </c>
      <c r="E145" s="44" t="s">
        <v>12</v>
      </c>
      <c r="F145" s="44" t="s">
        <v>28</v>
      </c>
      <c r="G145" s="45">
        <v>881.27100458673112</v>
      </c>
      <c r="H145" s="45">
        <v>272.0423244490687</v>
      </c>
      <c r="I145" s="44">
        <v>9</v>
      </c>
      <c r="J145" s="46">
        <v>1022.5577952801004</v>
      </c>
    </row>
    <row r="146" spans="1:10" x14ac:dyDescent="0.2">
      <c r="A146" s="42">
        <v>141</v>
      </c>
      <c r="B146" s="44">
        <v>41415</v>
      </c>
      <c r="C146" s="44" t="s">
        <v>20</v>
      </c>
      <c r="D146" s="44" t="s">
        <v>22</v>
      </c>
      <c r="E146" s="44" t="s">
        <v>24</v>
      </c>
      <c r="F146" s="44" t="s">
        <v>16</v>
      </c>
      <c r="G146" s="45">
        <v>594.53681528960931</v>
      </c>
      <c r="H146" s="45">
        <v>183.03975084351947</v>
      </c>
      <c r="I146" s="44">
        <v>11</v>
      </c>
      <c r="J146" s="46">
        <v>1156.6354332021333</v>
      </c>
    </row>
    <row r="147" spans="1:10" x14ac:dyDescent="0.2">
      <c r="A147" s="42">
        <v>142</v>
      </c>
      <c r="B147" s="44">
        <v>41416</v>
      </c>
      <c r="C147" s="44" t="s">
        <v>29</v>
      </c>
      <c r="D147" s="44" t="s">
        <v>17</v>
      </c>
      <c r="E147" s="44" t="s">
        <v>26</v>
      </c>
      <c r="F147" s="44" t="s">
        <v>28</v>
      </c>
      <c r="G147" s="45">
        <v>713.35026948088682</v>
      </c>
      <c r="H147" s="45">
        <v>214.87264216880442</v>
      </c>
      <c r="I147" s="44">
        <v>12</v>
      </c>
      <c r="J147" s="46">
        <v>1497.2999714910457</v>
      </c>
    </row>
    <row r="148" spans="1:10" x14ac:dyDescent="0.2">
      <c r="A148" s="42">
        <v>143</v>
      </c>
      <c r="B148" s="44">
        <v>41417</v>
      </c>
      <c r="C148" s="44" t="s">
        <v>25</v>
      </c>
      <c r="D148" s="44" t="s">
        <v>15</v>
      </c>
      <c r="E148" s="44" t="s">
        <v>12</v>
      </c>
      <c r="F148" s="44" t="s">
        <v>16</v>
      </c>
      <c r="G148" s="45">
        <v>389.6528150508671</v>
      </c>
      <c r="H148" s="45">
        <v>116.73265040703772</v>
      </c>
      <c r="I148" s="44">
        <v>11</v>
      </c>
      <c r="J148" s="46">
        <v>1882.447609435515</v>
      </c>
    </row>
    <row r="149" spans="1:10" x14ac:dyDescent="0.2">
      <c r="A149" s="42">
        <v>144</v>
      </c>
      <c r="B149" s="44">
        <v>41418</v>
      </c>
      <c r="C149" s="44" t="s">
        <v>14</v>
      </c>
      <c r="D149" s="44" t="s">
        <v>17</v>
      </c>
      <c r="E149" s="44" t="s">
        <v>26</v>
      </c>
      <c r="F149" s="44" t="s">
        <v>28</v>
      </c>
      <c r="G149" s="45">
        <v>1018.1976497534895</v>
      </c>
      <c r="H149" s="45">
        <v>301.91826970898279</v>
      </c>
      <c r="I149" s="44">
        <v>13</v>
      </c>
      <c r="J149" s="46">
        <v>1731.4566670121581</v>
      </c>
    </row>
    <row r="150" spans="1:10" x14ac:dyDescent="0.2">
      <c r="A150" s="42">
        <v>145</v>
      </c>
      <c r="B150" s="44">
        <v>41419</v>
      </c>
      <c r="C150" s="44" t="s">
        <v>20</v>
      </c>
      <c r="D150" s="44" t="s">
        <v>17</v>
      </c>
      <c r="E150" s="44" t="s">
        <v>12</v>
      </c>
      <c r="F150" s="44" t="s">
        <v>28</v>
      </c>
      <c r="G150" s="45">
        <v>1264.0816909432197</v>
      </c>
      <c r="H150" s="45">
        <v>363.90470645717681</v>
      </c>
      <c r="I150" s="44">
        <v>9</v>
      </c>
      <c r="J150" s="46">
        <v>1154.9060933352405</v>
      </c>
    </row>
    <row r="151" spans="1:10" x14ac:dyDescent="0.2">
      <c r="A151" s="42">
        <v>146</v>
      </c>
      <c r="B151" s="44">
        <v>41420</v>
      </c>
      <c r="C151" s="44" t="s">
        <v>14</v>
      </c>
      <c r="D151" s="44" t="s">
        <v>10</v>
      </c>
      <c r="E151" s="44" t="s">
        <v>26</v>
      </c>
      <c r="F151" s="44" t="s">
        <v>19</v>
      </c>
      <c r="G151" s="45">
        <v>755.82174707077661</v>
      </c>
      <c r="H151" s="45">
        <v>231.91275404132651</v>
      </c>
      <c r="I151" s="44">
        <v>9</v>
      </c>
      <c r="J151" s="46">
        <v>1891.9228060680116</v>
      </c>
    </row>
    <row r="152" spans="1:10" x14ac:dyDescent="0.2">
      <c r="A152" s="42">
        <v>147</v>
      </c>
      <c r="B152" s="44">
        <v>41421</v>
      </c>
      <c r="C152" s="44" t="s">
        <v>14</v>
      </c>
      <c r="D152" s="44" t="s">
        <v>23</v>
      </c>
      <c r="E152" s="44" t="s">
        <v>24</v>
      </c>
      <c r="F152" s="44" t="s">
        <v>13</v>
      </c>
      <c r="G152" s="45">
        <v>1022.0646560051333</v>
      </c>
      <c r="H152" s="45">
        <v>301.93392670760312</v>
      </c>
      <c r="I152" s="44">
        <v>9</v>
      </c>
      <c r="J152" s="46">
        <v>1489.6109081976938</v>
      </c>
    </row>
    <row r="153" spans="1:10" x14ac:dyDescent="0.2">
      <c r="A153" s="42">
        <v>148</v>
      </c>
      <c r="B153" s="44">
        <v>41422</v>
      </c>
      <c r="C153" s="44" t="s">
        <v>20</v>
      </c>
      <c r="D153" s="44" t="s">
        <v>17</v>
      </c>
      <c r="E153" s="44" t="s">
        <v>18</v>
      </c>
      <c r="F153" s="44" t="s">
        <v>16</v>
      </c>
      <c r="G153" s="45">
        <v>1214.5611462864258</v>
      </c>
      <c r="H153" s="45">
        <v>328.92409009970044</v>
      </c>
      <c r="I153" s="44">
        <v>13</v>
      </c>
      <c r="J153" s="46">
        <v>1401.6733138979562</v>
      </c>
    </row>
    <row r="154" spans="1:10" x14ac:dyDescent="0.2">
      <c r="A154" s="42">
        <v>149</v>
      </c>
      <c r="B154" s="44">
        <v>41423</v>
      </c>
      <c r="C154" s="44" t="s">
        <v>25</v>
      </c>
      <c r="D154" s="44" t="s">
        <v>17</v>
      </c>
      <c r="E154" s="44" t="s">
        <v>21</v>
      </c>
      <c r="F154" s="44" t="s">
        <v>19</v>
      </c>
      <c r="G154" s="45">
        <v>477.6882018863397</v>
      </c>
      <c r="H154" s="45">
        <v>133.44596638326124</v>
      </c>
      <c r="I154" s="44">
        <v>8</v>
      </c>
      <c r="J154" s="46">
        <v>1390.5600012591844</v>
      </c>
    </row>
    <row r="155" spans="1:10" x14ac:dyDescent="0.2">
      <c r="A155" s="42">
        <v>150</v>
      </c>
      <c r="B155" s="44">
        <v>41424</v>
      </c>
      <c r="C155" s="44" t="s">
        <v>14</v>
      </c>
      <c r="D155" s="44" t="s">
        <v>17</v>
      </c>
      <c r="E155" s="44" t="s">
        <v>18</v>
      </c>
      <c r="F155" s="44" t="s">
        <v>13</v>
      </c>
      <c r="G155" s="45">
        <v>1035.4277064160044</v>
      </c>
      <c r="H155" s="45">
        <v>318.22999304228739</v>
      </c>
      <c r="I155" s="44">
        <v>14</v>
      </c>
      <c r="J155" s="46">
        <v>1619.1436705611341</v>
      </c>
    </row>
    <row r="156" spans="1:10" x14ac:dyDescent="0.2">
      <c r="A156" s="42">
        <v>151</v>
      </c>
      <c r="B156" s="44">
        <v>41425</v>
      </c>
      <c r="C156" s="44" t="s">
        <v>29</v>
      </c>
      <c r="D156" s="44" t="s">
        <v>23</v>
      </c>
      <c r="E156" s="44" t="s">
        <v>18</v>
      </c>
      <c r="F156" s="44" t="s">
        <v>27</v>
      </c>
      <c r="G156" s="45">
        <v>1295.3422455602899</v>
      </c>
      <c r="H156" s="45">
        <v>373.54565734929116</v>
      </c>
      <c r="I156" s="44">
        <v>12</v>
      </c>
      <c r="J156" s="46">
        <v>1325.0739010555367</v>
      </c>
    </row>
    <row r="157" spans="1:10" x14ac:dyDescent="0.2">
      <c r="A157" s="42">
        <v>152</v>
      </c>
      <c r="B157" s="44">
        <v>41426</v>
      </c>
      <c r="C157" s="44" t="s">
        <v>14</v>
      </c>
      <c r="D157" s="44" t="s">
        <v>10</v>
      </c>
      <c r="E157" s="44" t="s">
        <v>26</v>
      </c>
      <c r="F157" s="44" t="s">
        <v>28</v>
      </c>
      <c r="G157" s="45">
        <v>1030.2369543052082</v>
      </c>
      <c r="H157" s="45">
        <v>317.74852652077658</v>
      </c>
      <c r="I157" s="44">
        <v>8</v>
      </c>
      <c r="J157" s="46">
        <v>1244.1293300534212</v>
      </c>
    </row>
    <row r="158" spans="1:10" x14ac:dyDescent="0.2">
      <c r="A158" s="42">
        <v>153</v>
      </c>
      <c r="B158" s="44">
        <v>41427</v>
      </c>
      <c r="C158" s="44" t="s">
        <v>11</v>
      </c>
      <c r="D158" s="44" t="s">
        <v>17</v>
      </c>
      <c r="E158" s="44" t="s">
        <v>21</v>
      </c>
      <c r="F158" s="44" t="s">
        <v>13</v>
      </c>
      <c r="G158" s="45">
        <v>484.86501958986423</v>
      </c>
      <c r="H158" s="45">
        <v>147.17312533392095</v>
      </c>
      <c r="I158" s="44">
        <v>6</v>
      </c>
      <c r="J158" s="46">
        <v>1234.4997416900301</v>
      </c>
    </row>
    <row r="159" spans="1:10" x14ac:dyDescent="0.2">
      <c r="A159" s="42">
        <v>154</v>
      </c>
      <c r="B159" s="44">
        <v>41428</v>
      </c>
      <c r="C159" s="44" t="s">
        <v>14</v>
      </c>
      <c r="D159" s="44" t="s">
        <v>15</v>
      </c>
      <c r="E159" s="44" t="s">
        <v>12</v>
      </c>
      <c r="F159" s="44" t="s">
        <v>27</v>
      </c>
      <c r="G159" s="45">
        <v>434.62380811678776</v>
      </c>
      <c r="H159" s="45">
        <v>122.81917964240805</v>
      </c>
      <c r="I159" s="44">
        <v>12</v>
      </c>
      <c r="J159" s="46">
        <v>1937.5351818560084</v>
      </c>
    </row>
    <row r="160" spans="1:10" x14ac:dyDescent="0.2">
      <c r="A160" s="42">
        <v>155</v>
      </c>
      <c r="B160" s="44">
        <v>41429</v>
      </c>
      <c r="C160" s="44" t="s">
        <v>11</v>
      </c>
      <c r="D160" s="44" t="s">
        <v>22</v>
      </c>
      <c r="E160" s="44" t="s">
        <v>12</v>
      </c>
      <c r="F160" s="44" t="s">
        <v>16</v>
      </c>
      <c r="G160" s="45">
        <v>617.24763765484568</v>
      </c>
      <c r="H160" s="45">
        <v>191.35838452782164</v>
      </c>
      <c r="I160" s="44">
        <v>13</v>
      </c>
      <c r="J160" s="46">
        <v>1896.706159792057</v>
      </c>
    </row>
    <row r="161" spans="1:10" x14ac:dyDescent="0.2">
      <c r="A161" s="42">
        <v>156</v>
      </c>
      <c r="B161" s="44">
        <v>41430</v>
      </c>
      <c r="C161" s="44" t="s">
        <v>29</v>
      </c>
      <c r="D161" s="44" t="s">
        <v>10</v>
      </c>
      <c r="E161" s="44" t="s">
        <v>24</v>
      </c>
      <c r="F161" s="44" t="s">
        <v>19</v>
      </c>
      <c r="G161" s="45">
        <v>634.77230809786033</v>
      </c>
      <c r="H161" s="45">
        <v>168.53727924696562</v>
      </c>
      <c r="I161" s="44">
        <v>5</v>
      </c>
      <c r="J161" s="46">
        <v>1165.602251457821</v>
      </c>
    </row>
    <row r="162" spans="1:10" x14ac:dyDescent="0.2">
      <c r="A162" s="42">
        <v>157</v>
      </c>
      <c r="B162" s="44">
        <v>41431</v>
      </c>
      <c r="C162" s="44" t="s">
        <v>29</v>
      </c>
      <c r="D162" s="44" t="s">
        <v>22</v>
      </c>
      <c r="E162" s="44" t="s">
        <v>21</v>
      </c>
      <c r="F162" s="44" t="s">
        <v>19</v>
      </c>
      <c r="G162" s="45">
        <v>1068.8206040261202</v>
      </c>
      <c r="H162" s="45">
        <v>325.90900793095841</v>
      </c>
      <c r="I162" s="44">
        <v>5</v>
      </c>
      <c r="J162" s="46">
        <v>1453.5855642902977</v>
      </c>
    </row>
    <row r="163" spans="1:10" x14ac:dyDescent="0.2">
      <c r="A163" s="42">
        <v>158</v>
      </c>
      <c r="B163" s="44">
        <v>41432</v>
      </c>
      <c r="C163" s="44" t="s">
        <v>20</v>
      </c>
      <c r="D163" s="44" t="s">
        <v>10</v>
      </c>
      <c r="E163" s="44" t="s">
        <v>18</v>
      </c>
      <c r="F163" s="44" t="s">
        <v>19</v>
      </c>
      <c r="G163" s="45">
        <v>775.65775425262859</v>
      </c>
      <c r="H163" s="45">
        <v>230.60815087331321</v>
      </c>
      <c r="I163" s="44">
        <v>13</v>
      </c>
      <c r="J163" s="46">
        <v>1036.2561428358124</v>
      </c>
    </row>
    <row r="164" spans="1:10" x14ac:dyDescent="0.2">
      <c r="A164" s="42">
        <v>159</v>
      </c>
      <c r="B164" s="44">
        <v>41433</v>
      </c>
      <c r="C164" s="44" t="s">
        <v>29</v>
      </c>
      <c r="D164" s="44" t="s">
        <v>22</v>
      </c>
      <c r="E164" s="44" t="s">
        <v>21</v>
      </c>
      <c r="F164" s="44" t="s">
        <v>27</v>
      </c>
      <c r="G164" s="45">
        <v>866.90798535366298</v>
      </c>
      <c r="H164" s="45">
        <v>265.04199584014151</v>
      </c>
      <c r="I164" s="44">
        <v>14</v>
      </c>
      <c r="J164" s="46">
        <v>1577.1279272514028</v>
      </c>
    </row>
    <row r="165" spans="1:10" x14ac:dyDescent="0.2">
      <c r="A165" s="42">
        <v>160</v>
      </c>
      <c r="B165" s="44">
        <v>41434</v>
      </c>
      <c r="C165" s="44" t="s">
        <v>25</v>
      </c>
      <c r="D165" s="44" t="s">
        <v>10</v>
      </c>
      <c r="E165" s="44" t="s">
        <v>26</v>
      </c>
      <c r="F165" s="44" t="s">
        <v>28</v>
      </c>
      <c r="G165" s="45">
        <v>572.70346352115212</v>
      </c>
      <c r="H165" s="45">
        <v>164.13802223021975</v>
      </c>
      <c r="I165" s="44">
        <v>7</v>
      </c>
      <c r="J165" s="46">
        <v>1619.0504600050758</v>
      </c>
    </row>
    <row r="166" spans="1:10" x14ac:dyDescent="0.2">
      <c r="A166" s="42">
        <v>161</v>
      </c>
      <c r="B166" s="44">
        <v>41435</v>
      </c>
      <c r="C166" s="44" t="s">
        <v>20</v>
      </c>
      <c r="D166" s="44" t="s">
        <v>23</v>
      </c>
      <c r="E166" s="44" t="s">
        <v>21</v>
      </c>
      <c r="F166" s="44" t="s">
        <v>13</v>
      </c>
      <c r="G166" s="45">
        <v>871.98310664441317</v>
      </c>
      <c r="H166" s="45">
        <v>259.73836463001271</v>
      </c>
      <c r="I166" s="44">
        <v>12</v>
      </c>
      <c r="J166" s="46">
        <v>1311.3505243696495</v>
      </c>
    </row>
    <row r="167" spans="1:10" x14ac:dyDescent="0.2">
      <c r="A167" s="42">
        <v>162</v>
      </c>
      <c r="B167" s="44">
        <v>41436</v>
      </c>
      <c r="C167" s="44" t="s">
        <v>20</v>
      </c>
      <c r="D167" s="44" t="s">
        <v>17</v>
      </c>
      <c r="E167" s="44" t="s">
        <v>21</v>
      </c>
      <c r="F167" s="44" t="s">
        <v>13</v>
      </c>
      <c r="G167" s="45">
        <v>424.00079193961045</v>
      </c>
      <c r="H167" s="45">
        <v>112.85002912385114</v>
      </c>
      <c r="I167" s="44">
        <v>6</v>
      </c>
      <c r="J167" s="46">
        <v>1233.6338729506267</v>
      </c>
    </row>
    <row r="168" spans="1:10" x14ac:dyDescent="0.2">
      <c r="A168" s="42">
        <v>163</v>
      </c>
      <c r="B168" s="44">
        <v>41437</v>
      </c>
      <c r="C168" s="44" t="s">
        <v>14</v>
      </c>
      <c r="D168" s="44" t="s">
        <v>15</v>
      </c>
      <c r="E168" s="44" t="s">
        <v>12</v>
      </c>
      <c r="F168" s="44" t="s">
        <v>13</v>
      </c>
      <c r="G168" s="45">
        <v>1071.7809838199141</v>
      </c>
      <c r="H168" s="45">
        <v>330.77139107711287</v>
      </c>
      <c r="I168" s="44">
        <v>12</v>
      </c>
      <c r="J168" s="46">
        <v>1408.1810437825934</v>
      </c>
    </row>
    <row r="169" spans="1:10" x14ac:dyDescent="0.2">
      <c r="A169" s="42">
        <v>164</v>
      </c>
      <c r="B169" s="44">
        <v>41438</v>
      </c>
      <c r="C169" s="44" t="s">
        <v>29</v>
      </c>
      <c r="D169" s="44" t="s">
        <v>22</v>
      </c>
      <c r="E169" s="44" t="s">
        <v>24</v>
      </c>
      <c r="F169" s="44" t="s">
        <v>16</v>
      </c>
      <c r="G169" s="45">
        <v>620.95981014585777</v>
      </c>
      <c r="H169" s="45">
        <v>175.65780788761651</v>
      </c>
      <c r="I169" s="44">
        <v>9</v>
      </c>
      <c r="J169" s="46">
        <v>1137.3085996444595</v>
      </c>
    </row>
    <row r="170" spans="1:10" x14ac:dyDescent="0.2">
      <c r="A170" s="42">
        <v>165</v>
      </c>
      <c r="B170" s="44">
        <v>41439</v>
      </c>
      <c r="C170" s="44" t="s">
        <v>14</v>
      </c>
      <c r="D170" s="44" t="s">
        <v>22</v>
      </c>
      <c r="E170" s="44" t="s">
        <v>21</v>
      </c>
      <c r="F170" s="44" t="s">
        <v>19</v>
      </c>
      <c r="G170" s="45">
        <v>900.27783867841151</v>
      </c>
      <c r="H170" s="45">
        <v>262.88025835603122</v>
      </c>
      <c r="I170" s="44">
        <v>8</v>
      </c>
      <c r="J170" s="46">
        <v>1476.8990622170891</v>
      </c>
    </row>
    <row r="171" spans="1:10" x14ac:dyDescent="0.2">
      <c r="A171" s="42">
        <v>166</v>
      </c>
      <c r="B171" s="44">
        <v>41440</v>
      </c>
      <c r="C171" s="44" t="s">
        <v>14</v>
      </c>
      <c r="D171" s="44" t="s">
        <v>17</v>
      </c>
      <c r="E171" s="44" t="s">
        <v>21</v>
      </c>
      <c r="F171" s="44" t="s">
        <v>16</v>
      </c>
      <c r="G171" s="45">
        <v>1108.4073046699586</v>
      </c>
      <c r="H171" s="45">
        <v>325.84216216826968</v>
      </c>
      <c r="I171" s="44">
        <v>6</v>
      </c>
      <c r="J171" s="46">
        <v>1829.6579084542259</v>
      </c>
    </row>
    <row r="172" spans="1:10" x14ac:dyDescent="0.2">
      <c r="A172" s="42">
        <v>167</v>
      </c>
      <c r="B172" s="44">
        <v>41441</v>
      </c>
      <c r="C172" s="44" t="s">
        <v>14</v>
      </c>
      <c r="D172" s="44" t="s">
        <v>15</v>
      </c>
      <c r="E172" s="44" t="s">
        <v>26</v>
      </c>
      <c r="F172" s="44" t="s">
        <v>16</v>
      </c>
      <c r="G172" s="45">
        <v>1105.6390517832101</v>
      </c>
      <c r="H172" s="45">
        <v>314.69000326257316</v>
      </c>
      <c r="I172" s="44">
        <v>10</v>
      </c>
      <c r="J172" s="46">
        <v>1245.9336147786528</v>
      </c>
    </row>
    <row r="173" spans="1:10" x14ac:dyDescent="0.2">
      <c r="A173" s="42">
        <v>168</v>
      </c>
      <c r="B173" s="44">
        <v>41442</v>
      </c>
      <c r="C173" s="44" t="s">
        <v>11</v>
      </c>
      <c r="D173" s="44" t="s">
        <v>23</v>
      </c>
      <c r="E173" s="44" t="s">
        <v>24</v>
      </c>
      <c r="F173" s="44" t="s">
        <v>16</v>
      </c>
      <c r="G173" s="45">
        <v>699.86034937604597</v>
      </c>
      <c r="H173" s="45">
        <v>193.85495582159777</v>
      </c>
      <c r="I173" s="44">
        <v>9</v>
      </c>
      <c r="J173" s="46">
        <v>1648.9146514988215</v>
      </c>
    </row>
    <row r="174" spans="1:10" x14ac:dyDescent="0.2">
      <c r="A174" s="42">
        <v>169</v>
      </c>
      <c r="B174" s="44">
        <v>41443</v>
      </c>
      <c r="C174" s="44" t="s">
        <v>20</v>
      </c>
      <c r="D174" s="44" t="s">
        <v>23</v>
      </c>
      <c r="E174" s="44" t="s">
        <v>21</v>
      </c>
      <c r="F174" s="44" t="s">
        <v>16</v>
      </c>
      <c r="G174" s="45">
        <v>518.07309146103319</v>
      </c>
      <c r="H174" s="45">
        <v>160.7880828983177</v>
      </c>
      <c r="I174" s="44">
        <v>9</v>
      </c>
      <c r="J174" s="46">
        <v>1296.655349241169</v>
      </c>
    </row>
    <row r="175" spans="1:10" x14ac:dyDescent="0.2">
      <c r="A175" s="42">
        <v>170</v>
      </c>
      <c r="B175" s="44">
        <v>41444</v>
      </c>
      <c r="C175" s="44" t="s">
        <v>29</v>
      </c>
      <c r="D175" s="44" t="s">
        <v>15</v>
      </c>
      <c r="E175" s="44" t="s">
        <v>26</v>
      </c>
      <c r="F175" s="44" t="s">
        <v>13</v>
      </c>
      <c r="G175" s="45">
        <v>933.24829958245846</v>
      </c>
      <c r="H175" s="45">
        <v>263.31027755109835</v>
      </c>
      <c r="I175" s="44">
        <v>11</v>
      </c>
      <c r="J175" s="46">
        <v>1340.980200228465</v>
      </c>
    </row>
    <row r="176" spans="1:10" x14ac:dyDescent="0.2">
      <c r="A176" s="42">
        <v>171</v>
      </c>
      <c r="B176" s="44">
        <v>41445</v>
      </c>
      <c r="C176" s="44" t="s">
        <v>11</v>
      </c>
      <c r="D176" s="44" t="s">
        <v>23</v>
      </c>
      <c r="E176" s="44" t="s">
        <v>26</v>
      </c>
      <c r="F176" s="44" t="s">
        <v>27</v>
      </c>
      <c r="G176" s="45">
        <v>401.1203886194416</v>
      </c>
      <c r="H176" s="45">
        <v>112.60780289246021</v>
      </c>
      <c r="I176" s="44">
        <v>10</v>
      </c>
      <c r="J176" s="46">
        <v>1143.9225261134532</v>
      </c>
    </row>
    <row r="177" spans="1:10" x14ac:dyDescent="0.2">
      <c r="A177" s="42">
        <v>172</v>
      </c>
      <c r="B177" s="44">
        <v>41446</v>
      </c>
      <c r="C177" s="44" t="s">
        <v>20</v>
      </c>
      <c r="D177" s="44" t="s">
        <v>17</v>
      </c>
      <c r="E177" s="44" t="s">
        <v>26</v>
      </c>
      <c r="F177" s="44" t="s">
        <v>16</v>
      </c>
      <c r="G177" s="45">
        <v>667.98990569238845</v>
      </c>
      <c r="H177" s="45">
        <v>185.0395766657299</v>
      </c>
      <c r="I177" s="44">
        <v>6</v>
      </c>
      <c r="J177" s="46">
        <v>1020.395936342718</v>
      </c>
    </row>
    <row r="178" spans="1:10" x14ac:dyDescent="0.2">
      <c r="A178" s="42">
        <v>173</v>
      </c>
      <c r="B178" s="44">
        <v>41447</v>
      </c>
      <c r="C178" s="44" t="s">
        <v>29</v>
      </c>
      <c r="D178" s="44" t="s">
        <v>17</v>
      </c>
      <c r="E178" s="44" t="s">
        <v>18</v>
      </c>
      <c r="F178" s="44" t="s">
        <v>19</v>
      </c>
      <c r="G178" s="45">
        <v>710.7984640092119</v>
      </c>
      <c r="H178" s="45">
        <v>211.92605594617876</v>
      </c>
      <c r="I178" s="44">
        <v>14</v>
      </c>
      <c r="J178" s="46">
        <v>1147.2088033522355</v>
      </c>
    </row>
    <row r="179" spans="1:10" x14ac:dyDescent="0.2">
      <c r="A179" s="42">
        <v>174</v>
      </c>
      <c r="B179" s="44">
        <v>41448</v>
      </c>
      <c r="C179" s="44" t="s">
        <v>20</v>
      </c>
      <c r="D179" s="44" t="s">
        <v>15</v>
      </c>
      <c r="E179" s="44" t="s">
        <v>12</v>
      </c>
      <c r="F179" s="44" t="s">
        <v>19</v>
      </c>
      <c r="G179" s="45">
        <v>416.61659170807081</v>
      </c>
      <c r="H179" s="45">
        <v>120.87868283589516</v>
      </c>
      <c r="I179" s="44">
        <v>14</v>
      </c>
      <c r="J179" s="46">
        <v>1230.6925963896313</v>
      </c>
    </row>
    <row r="180" spans="1:10" x14ac:dyDescent="0.2">
      <c r="A180" s="42">
        <v>175</v>
      </c>
      <c r="B180" s="44">
        <v>41449</v>
      </c>
      <c r="C180" s="44" t="s">
        <v>29</v>
      </c>
      <c r="D180" s="44" t="s">
        <v>15</v>
      </c>
      <c r="E180" s="44" t="s">
        <v>21</v>
      </c>
      <c r="F180" s="44" t="s">
        <v>19</v>
      </c>
      <c r="G180" s="45">
        <v>821.61267633999171</v>
      </c>
      <c r="H180" s="45">
        <v>257.55180211004421</v>
      </c>
      <c r="I180" s="44">
        <v>13</v>
      </c>
      <c r="J180" s="46">
        <v>1009.1812226259389</v>
      </c>
    </row>
    <row r="181" spans="1:10" x14ac:dyDescent="0.2">
      <c r="A181" s="42">
        <v>176</v>
      </c>
      <c r="B181" s="44">
        <v>41450</v>
      </c>
      <c r="C181" s="44" t="s">
        <v>11</v>
      </c>
      <c r="D181" s="44" t="s">
        <v>15</v>
      </c>
      <c r="E181" s="44" t="s">
        <v>26</v>
      </c>
      <c r="F181" s="44" t="s">
        <v>27</v>
      </c>
      <c r="G181" s="45">
        <v>497.08026659787788</v>
      </c>
      <c r="H181" s="45">
        <v>150.03436462390357</v>
      </c>
      <c r="I181" s="44">
        <v>11</v>
      </c>
      <c r="J181" s="46">
        <v>1216.751014427361</v>
      </c>
    </row>
    <row r="182" spans="1:10" x14ac:dyDescent="0.2">
      <c r="A182" s="42">
        <v>177</v>
      </c>
      <c r="B182" s="44">
        <v>41451</v>
      </c>
      <c r="C182" s="44" t="s">
        <v>14</v>
      </c>
      <c r="D182" s="44" t="s">
        <v>22</v>
      </c>
      <c r="E182" s="44" t="s">
        <v>12</v>
      </c>
      <c r="F182" s="44" t="s">
        <v>16</v>
      </c>
      <c r="G182" s="45">
        <v>1169.9826724533618</v>
      </c>
      <c r="H182" s="45">
        <v>328.247598745434</v>
      </c>
      <c r="I182" s="44">
        <v>5</v>
      </c>
      <c r="J182" s="46">
        <v>1430.2811528653483</v>
      </c>
    </row>
    <row r="183" spans="1:10" x14ac:dyDescent="0.2">
      <c r="A183" s="42">
        <v>178</v>
      </c>
      <c r="B183" s="44">
        <v>41452</v>
      </c>
      <c r="C183" s="44" t="s">
        <v>25</v>
      </c>
      <c r="D183" s="44" t="s">
        <v>10</v>
      </c>
      <c r="E183" s="44" t="s">
        <v>18</v>
      </c>
      <c r="F183" s="44" t="s">
        <v>28</v>
      </c>
      <c r="G183" s="45">
        <v>368.64515201536858</v>
      </c>
      <c r="H183" s="45">
        <v>104.60978860654552</v>
      </c>
      <c r="I183" s="44">
        <v>11</v>
      </c>
      <c r="J183" s="46">
        <v>1519.708551135283</v>
      </c>
    </row>
    <row r="184" spans="1:10" x14ac:dyDescent="0.2">
      <c r="A184" s="42">
        <v>179</v>
      </c>
      <c r="B184" s="44">
        <v>41453</v>
      </c>
      <c r="C184" s="44" t="s">
        <v>20</v>
      </c>
      <c r="D184" s="44" t="s">
        <v>22</v>
      </c>
      <c r="E184" s="44" t="s">
        <v>18</v>
      </c>
      <c r="F184" s="44" t="s">
        <v>27</v>
      </c>
      <c r="G184" s="45">
        <v>1283.829176124334</v>
      </c>
      <c r="H184" s="45">
        <v>365.74147416984886</v>
      </c>
      <c r="I184" s="44">
        <v>11</v>
      </c>
      <c r="J184" s="46">
        <v>1702.3617594238178</v>
      </c>
    </row>
    <row r="185" spans="1:10" x14ac:dyDescent="0.2">
      <c r="A185" s="42">
        <v>180</v>
      </c>
      <c r="B185" s="44">
        <v>41454</v>
      </c>
      <c r="C185" s="44" t="s">
        <v>25</v>
      </c>
      <c r="D185" s="44" t="s">
        <v>22</v>
      </c>
      <c r="E185" s="44" t="s">
        <v>26</v>
      </c>
      <c r="F185" s="44" t="s">
        <v>16</v>
      </c>
      <c r="G185" s="45">
        <v>1027.5105812524673</v>
      </c>
      <c r="H185" s="45">
        <v>277.05515215983576</v>
      </c>
      <c r="I185" s="44">
        <v>5</v>
      </c>
      <c r="J185" s="46">
        <v>1539.8123157510618</v>
      </c>
    </row>
    <row r="186" spans="1:10" x14ac:dyDescent="0.2">
      <c r="A186" s="42">
        <v>181</v>
      </c>
      <c r="B186" s="44">
        <v>41455</v>
      </c>
      <c r="C186" s="44" t="s">
        <v>29</v>
      </c>
      <c r="D186" s="44" t="s">
        <v>15</v>
      </c>
      <c r="E186" s="44" t="s">
        <v>24</v>
      </c>
      <c r="F186" s="44" t="s">
        <v>27</v>
      </c>
      <c r="G186" s="45">
        <v>688.03214533378468</v>
      </c>
      <c r="H186" s="45">
        <v>184.90954461539278</v>
      </c>
      <c r="I186" s="44">
        <v>5</v>
      </c>
      <c r="J186" s="46">
        <v>1645.4861249373598</v>
      </c>
    </row>
    <row r="187" spans="1:10" x14ac:dyDescent="0.2">
      <c r="A187" s="42">
        <v>182</v>
      </c>
      <c r="B187" s="44">
        <v>41456</v>
      </c>
      <c r="C187" s="44" t="s">
        <v>14</v>
      </c>
      <c r="D187" s="44" t="s">
        <v>23</v>
      </c>
      <c r="E187" s="44" t="s">
        <v>18</v>
      </c>
      <c r="F187" s="44" t="s">
        <v>27</v>
      </c>
      <c r="G187" s="45">
        <v>1261.2771795565905</v>
      </c>
      <c r="H187" s="45">
        <v>391.91081988418773</v>
      </c>
      <c r="I187" s="44">
        <v>10</v>
      </c>
      <c r="J187" s="46">
        <v>1331.1778958908612</v>
      </c>
    </row>
    <row r="188" spans="1:10" x14ac:dyDescent="0.2">
      <c r="A188" s="42">
        <v>183</v>
      </c>
      <c r="B188" s="44">
        <v>41457</v>
      </c>
      <c r="C188" s="44" t="s">
        <v>11</v>
      </c>
      <c r="D188" s="44" t="s">
        <v>15</v>
      </c>
      <c r="E188" s="44" t="s">
        <v>24</v>
      </c>
      <c r="F188" s="44" t="s">
        <v>28</v>
      </c>
      <c r="G188" s="45">
        <v>335.19782091639826</v>
      </c>
      <c r="H188" s="45">
        <v>103.72908111514771</v>
      </c>
      <c r="I188" s="44">
        <v>8</v>
      </c>
      <c r="J188" s="46">
        <v>1274.34734025481</v>
      </c>
    </row>
    <row r="189" spans="1:10" x14ac:dyDescent="0.2">
      <c r="A189" s="42">
        <v>184</v>
      </c>
      <c r="B189" s="44">
        <v>41458</v>
      </c>
      <c r="C189" s="44" t="s">
        <v>11</v>
      </c>
      <c r="D189" s="44" t="s">
        <v>23</v>
      </c>
      <c r="E189" s="44" t="s">
        <v>21</v>
      </c>
      <c r="F189" s="44" t="s">
        <v>27</v>
      </c>
      <c r="G189" s="45">
        <v>583.6839256397825</v>
      </c>
      <c r="H189" s="45">
        <v>162.58984762964988</v>
      </c>
      <c r="I189" s="44">
        <v>7</v>
      </c>
      <c r="J189" s="46">
        <v>1408.7217086120274</v>
      </c>
    </row>
    <row r="190" spans="1:10" x14ac:dyDescent="0.2">
      <c r="A190" s="42">
        <v>185</v>
      </c>
      <c r="B190" s="44">
        <v>41459</v>
      </c>
      <c r="C190" s="44" t="s">
        <v>11</v>
      </c>
      <c r="D190" s="44" t="s">
        <v>15</v>
      </c>
      <c r="E190" s="44" t="s">
        <v>21</v>
      </c>
      <c r="F190" s="44" t="s">
        <v>27</v>
      </c>
      <c r="G190" s="45">
        <v>722.80389924486508</v>
      </c>
      <c r="H190" s="45">
        <v>212.08589654586126</v>
      </c>
      <c r="I190" s="44">
        <v>11</v>
      </c>
      <c r="J190" s="46">
        <v>1916.4537116120232</v>
      </c>
    </row>
    <row r="191" spans="1:10" x14ac:dyDescent="0.2">
      <c r="A191" s="42">
        <v>186</v>
      </c>
      <c r="B191" s="44">
        <v>41460</v>
      </c>
      <c r="C191" s="44" t="s">
        <v>11</v>
      </c>
      <c r="D191" s="44" t="s">
        <v>23</v>
      </c>
      <c r="E191" s="44" t="s">
        <v>21</v>
      </c>
      <c r="F191" s="44" t="s">
        <v>13</v>
      </c>
      <c r="G191" s="45">
        <v>844.38723509706483</v>
      </c>
      <c r="H191" s="45">
        <v>250.71389101164343</v>
      </c>
      <c r="I191" s="44">
        <v>10</v>
      </c>
      <c r="J191" s="46">
        <v>1126.4952001883764</v>
      </c>
    </row>
    <row r="192" spans="1:10" x14ac:dyDescent="0.2">
      <c r="A192" s="42">
        <v>187</v>
      </c>
      <c r="B192" s="44">
        <v>41461</v>
      </c>
      <c r="C192" s="44" t="s">
        <v>14</v>
      </c>
      <c r="D192" s="44" t="s">
        <v>10</v>
      </c>
      <c r="E192" s="44" t="s">
        <v>18</v>
      </c>
      <c r="F192" s="44" t="s">
        <v>19</v>
      </c>
      <c r="G192" s="45">
        <v>347.5592874712143</v>
      </c>
      <c r="H192" s="45">
        <v>97.161749879235984</v>
      </c>
      <c r="I192" s="44">
        <v>14</v>
      </c>
      <c r="J192" s="46">
        <v>1391.998234289372</v>
      </c>
    </row>
    <row r="193" spans="1:10" x14ac:dyDescent="0.2">
      <c r="A193" s="42">
        <v>188</v>
      </c>
      <c r="B193" s="44">
        <v>41462</v>
      </c>
      <c r="C193" s="44" t="s">
        <v>25</v>
      </c>
      <c r="D193" s="44" t="s">
        <v>22</v>
      </c>
      <c r="E193" s="44" t="s">
        <v>12</v>
      </c>
      <c r="F193" s="44" t="s">
        <v>16</v>
      </c>
      <c r="G193" s="45">
        <v>654.14006851914451</v>
      </c>
      <c r="H193" s="45">
        <v>180.57340109112613</v>
      </c>
      <c r="I193" s="44">
        <v>5</v>
      </c>
      <c r="J193" s="46">
        <v>1504.8388788313121</v>
      </c>
    </row>
    <row r="194" spans="1:10" x14ac:dyDescent="0.2">
      <c r="A194" s="42">
        <v>189</v>
      </c>
      <c r="B194" s="44">
        <v>41463</v>
      </c>
      <c r="C194" s="44" t="s">
        <v>14</v>
      </c>
      <c r="D194" s="44" t="s">
        <v>17</v>
      </c>
      <c r="E194" s="44" t="s">
        <v>26</v>
      </c>
      <c r="F194" s="44" t="s">
        <v>16</v>
      </c>
      <c r="G194" s="45">
        <v>1114.8694385315721</v>
      </c>
      <c r="H194" s="45">
        <v>297.89773057031755</v>
      </c>
      <c r="I194" s="44">
        <v>6</v>
      </c>
      <c r="J194" s="46">
        <v>1477.9892281906932</v>
      </c>
    </row>
    <row r="195" spans="1:10" x14ac:dyDescent="0.2">
      <c r="A195" s="42">
        <v>190</v>
      </c>
      <c r="B195" s="44">
        <v>41464</v>
      </c>
      <c r="C195" s="44" t="s">
        <v>29</v>
      </c>
      <c r="D195" s="44" t="s">
        <v>15</v>
      </c>
      <c r="E195" s="44" t="s">
        <v>26</v>
      </c>
      <c r="F195" s="44" t="s">
        <v>16</v>
      </c>
      <c r="G195" s="45">
        <v>858.30385083222041</v>
      </c>
      <c r="H195" s="45">
        <v>240.90211690915805</v>
      </c>
      <c r="I195" s="44">
        <v>10</v>
      </c>
      <c r="J195" s="46">
        <v>1338.3394813140317</v>
      </c>
    </row>
    <row r="196" spans="1:10" x14ac:dyDescent="0.2">
      <c r="A196" s="42">
        <v>191</v>
      </c>
      <c r="B196" s="44">
        <v>41465</v>
      </c>
      <c r="C196" s="44" t="s">
        <v>25</v>
      </c>
      <c r="D196" s="44" t="s">
        <v>10</v>
      </c>
      <c r="E196" s="44" t="s">
        <v>12</v>
      </c>
      <c r="F196" s="44" t="s">
        <v>28</v>
      </c>
      <c r="G196" s="45">
        <v>479.49678780255175</v>
      </c>
      <c r="H196" s="45">
        <v>128.24812906525369</v>
      </c>
      <c r="I196" s="44">
        <v>6</v>
      </c>
      <c r="J196" s="46">
        <v>1088.8990340168843</v>
      </c>
    </row>
    <row r="197" spans="1:10" x14ac:dyDescent="0.2">
      <c r="A197" s="42">
        <v>192</v>
      </c>
      <c r="B197" s="44">
        <v>41466</v>
      </c>
      <c r="C197" s="44" t="s">
        <v>14</v>
      </c>
      <c r="D197" s="44" t="s">
        <v>17</v>
      </c>
      <c r="E197" s="44" t="s">
        <v>12</v>
      </c>
      <c r="F197" s="44" t="s">
        <v>19</v>
      </c>
      <c r="G197" s="45">
        <v>683.71030728889923</v>
      </c>
      <c r="H197" s="45">
        <v>202.72881946159958</v>
      </c>
      <c r="I197" s="44">
        <v>14</v>
      </c>
      <c r="J197" s="46">
        <v>1592.7365524524425</v>
      </c>
    </row>
    <row r="198" spans="1:10" x14ac:dyDescent="0.2">
      <c r="A198" s="42">
        <v>193</v>
      </c>
      <c r="B198" s="44">
        <v>41467</v>
      </c>
      <c r="C198" s="44" t="s">
        <v>11</v>
      </c>
      <c r="D198" s="44" t="s">
        <v>23</v>
      </c>
      <c r="E198" s="44" t="s">
        <v>18</v>
      </c>
      <c r="F198" s="44" t="s">
        <v>16</v>
      </c>
      <c r="G198" s="45">
        <v>1066.2980396747257</v>
      </c>
      <c r="H198" s="45">
        <v>283.8685123486058</v>
      </c>
      <c r="I198" s="44">
        <v>10</v>
      </c>
      <c r="J198" s="46">
        <v>1959.2610187240443</v>
      </c>
    </row>
    <row r="199" spans="1:10" x14ac:dyDescent="0.2">
      <c r="A199" s="42">
        <v>194</v>
      </c>
      <c r="B199" s="44">
        <v>41468</v>
      </c>
      <c r="C199" s="44" t="s">
        <v>25</v>
      </c>
      <c r="D199" s="44" t="s">
        <v>15</v>
      </c>
      <c r="E199" s="44" t="s">
        <v>12</v>
      </c>
      <c r="F199" s="44" t="s">
        <v>28</v>
      </c>
      <c r="G199" s="45">
        <v>353.06116890291275</v>
      </c>
      <c r="H199" s="45">
        <v>99.299632898915235</v>
      </c>
      <c r="I199" s="44">
        <v>11</v>
      </c>
      <c r="J199" s="46">
        <v>1541.6758644795552</v>
      </c>
    </row>
    <row r="200" spans="1:10" x14ac:dyDescent="0.2">
      <c r="A200" s="42">
        <v>195</v>
      </c>
      <c r="B200" s="44">
        <v>41469</v>
      </c>
      <c r="C200" s="44" t="s">
        <v>25</v>
      </c>
      <c r="D200" s="44" t="s">
        <v>15</v>
      </c>
      <c r="E200" s="44" t="s">
        <v>18</v>
      </c>
      <c r="F200" s="44" t="s">
        <v>19</v>
      </c>
      <c r="G200" s="45">
        <v>700.23405572103184</v>
      </c>
      <c r="H200" s="45">
        <v>217.4222624325663</v>
      </c>
      <c r="I200" s="44">
        <v>7</v>
      </c>
      <c r="J200" s="46">
        <v>1326.3847642465321</v>
      </c>
    </row>
    <row r="201" spans="1:10" x14ac:dyDescent="0.2">
      <c r="A201" s="42">
        <v>196</v>
      </c>
      <c r="B201" s="44">
        <v>41470</v>
      </c>
      <c r="C201" s="44" t="s">
        <v>11</v>
      </c>
      <c r="D201" s="44" t="s">
        <v>15</v>
      </c>
      <c r="E201" s="44" t="s">
        <v>21</v>
      </c>
      <c r="F201" s="44" t="s">
        <v>28</v>
      </c>
      <c r="G201" s="45">
        <v>754.40749825614193</v>
      </c>
      <c r="H201" s="45">
        <v>235.6530395490866</v>
      </c>
      <c r="I201" s="44">
        <v>8</v>
      </c>
      <c r="J201" s="46">
        <v>1411.3972856711155</v>
      </c>
    </row>
    <row r="202" spans="1:10" x14ac:dyDescent="0.2">
      <c r="A202" s="42">
        <v>197</v>
      </c>
      <c r="B202" s="44">
        <v>41471</v>
      </c>
      <c r="C202" s="44" t="s">
        <v>29</v>
      </c>
      <c r="D202" s="44" t="s">
        <v>22</v>
      </c>
      <c r="E202" s="44" t="s">
        <v>12</v>
      </c>
      <c r="F202" s="44" t="s">
        <v>16</v>
      </c>
      <c r="G202" s="45">
        <v>1275.4229838647855</v>
      </c>
      <c r="H202" s="45">
        <v>391.58365101979206</v>
      </c>
      <c r="I202" s="44">
        <v>7</v>
      </c>
      <c r="J202" s="46">
        <v>1668.1460855450755</v>
      </c>
    </row>
    <row r="203" spans="1:10" x14ac:dyDescent="0.2">
      <c r="A203" s="42">
        <v>198</v>
      </c>
      <c r="B203" s="44">
        <v>41472</v>
      </c>
      <c r="C203" s="44" t="s">
        <v>25</v>
      </c>
      <c r="D203" s="44" t="s">
        <v>15</v>
      </c>
      <c r="E203" s="44" t="s">
        <v>21</v>
      </c>
      <c r="F203" s="44" t="s">
        <v>27</v>
      </c>
      <c r="G203" s="45">
        <v>1034.6674487939654</v>
      </c>
      <c r="H203" s="45">
        <v>293.86322786386745</v>
      </c>
      <c r="I203" s="44">
        <v>10</v>
      </c>
      <c r="J203" s="46">
        <v>1784.8834452584849</v>
      </c>
    </row>
    <row r="204" spans="1:10" x14ac:dyDescent="0.2">
      <c r="A204" s="42">
        <v>199</v>
      </c>
      <c r="B204" s="44">
        <v>41473</v>
      </c>
      <c r="C204" s="44" t="s">
        <v>14</v>
      </c>
      <c r="D204" s="44" t="s">
        <v>10</v>
      </c>
      <c r="E204" s="44" t="s">
        <v>21</v>
      </c>
      <c r="F204" s="44" t="s">
        <v>27</v>
      </c>
      <c r="G204" s="45">
        <v>757.91293651347428</v>
      </c>
      <c r="H204" s="45">
        <v>215.03037819088661</v>
      </c>
      <c r="I204" s="44">
        <v>14</v>
      </c>
      <c r="J204" s="46">
        <v>1864.2932223821954</v>
      </c>
    </row>
    <row r="205" spans="1:10" x14ac:dyDescent="0.2">
      <c r="A205" s="42">
        <v>200</v>
      </c>
      <c r="B205" s="44">
        <v>41474</v>
      </c>
      <c r="C205" s="44" t="s">
        <v>14</v>
      </c>
      <c r="D205" s="44" t="s">
        <v>23</v>
      </c>
      <c r="E205" s="44" t="s">
        <v>21</v>
      </c>
      <c r="F205" s="44" t="s">
        <v>27</v>
      </c>
      <c r="G205" s="45">
        <v>509.67453686647389</v>
      </c>
      <c r="H205" s="45">
        <v>145.89315285748992</v>
      </c>
      <c r="I205" s="44">
        <v>11</v>
      </c>
      <c r="J205" s="46">
        <v>1390.0303409345956</v>
      </c>
    </row>
    <row r="206" spans="1:10" x14ac:dyDescent="0.2">
      <c r="A206" s="42">
        <v>201</v>
      </c>
      <c r="B206" s="44">
        <v>41475</v>
      </c>
      <c r="C206" s="44" t="s">
        <v>20</v>
      </c>
      <c r="D206" s="44" t="s">
        <v>22</v>
      </c>
      <c r="E206" s="44" t="s">
        <v>21</v>
      </c>
      <c r="F206" s="44" t="s">
        <v>28</v>
      </c>
      <c r="G206" s="45">
        <v>1248.8709039355899</v>
      </c>
      <c r="H206" s="45">
        <v>335.47635747075185</v>
      </c>
      <c r="I206" s="44">
        <v>14</v>
      </c>
      <c r="J206" s="46">
        <v>1059.7537562310074</v>
      </c>
    </row>
    <row r="207" spans="1:10" x14ac:dyDescent="0.2">
      <c r="A207" s="42">
        <v>202</v>
      </c>
      <c r="B207" s="44">
        <v>41476</v>
      </c>
      <c r="C207" s="44" t="s">
        <v>25</v>
      </c>
      <c r="D207" s="44" t="s">
        <v>15</v>
      </c>
      <c r="E207" s="44" t="s">
        <v>26</v>
      </c>
      <c r="F207" s="44" t="s">
        <v>19</v>
      </c>
      <c r="G207" s="45">
        <v>672.7707712730296</v>
      </c>
      <c r="H207" s="45">
        <v>184.77890328574443</v>
      </c>
      <c r="I207" s="44">
        <v>8</v>
      </c>
      <c r="J207" s="46">
        <v>1518.3957356948144</v>
      </c>
    </row>
    <row r="208" spans="1:10" x14ac:dyDescent="0.2">
      <c r="A208" s="42">
        <v>203</v>
      </c>
      <c r="B208" s="44">
        <v>41477</v>
      </c>
      <c r="C208" s="44" t="s">
        <v>14</v>
      </c>
      <c r="D208" s="44" t="s">
        <v>22</v>
      </c>
      <c r="E208" s="44" t="s">
        <v>18</v>
      </c>
      <c r="F208" s="44" t="s">
        <v>28</v>
      </c>
      <c r="G208" s="45">
        <v>854.61211214654702</v>
      </c>
      <c r="H208" s="45">
        <v>228.90274328363805</v>
      </c>
      <c r="I208" s="44">
        <v>13</v>
      </c>
      <c r="J208" s="46">
        <v>1481.6264290497534</v>
      </c>
    </row>
    <row r="209" spans="1:10" x14ac:dyDescent="0.2">
      <c r="A209" s="42">
        <v>204</v>
      </c>
      <c r="B209" s="44">
        <v>41478</v>
      </c>
      <c r="C209" s="44" t="s">
        <v>29</v>
      </c>
      <c r="D209" s="44" t="s">
        <v>10</v>
      </c>
      <c r="E209" s="44" t="s">
        <v>21</v>
      </c>
      <c r="F209" s="44" t="s">
        <v>19</v>
      </c>
      <c r="G209" s="45">
        <v>968.02862102074312</v>
      </c>
      <c r="H209" s="45">
        <v>301.0769414943295</v>
      </c>
      <c r="I209" s="44">
        <v>10</v>
      </c>
      <c r="J209" s="46">
        <v>1831.9264781427878</v>
      </c>
    </row>
    <row r="210" spans="1:10" x14ac:dyDescent="0.2">
      <c r="A210" s="42">
        <v>205</v>
      </c>
      <c r="B210" s="44">
        <v>41479</v>
      </c>
      <c r="C210" s="44" t="s">
        <v>14</v>
      </c>
      <c r="D210" s="44" t="s">
        <v>15</v>
      </c>
      <c r="E210" s="44" t="s">
        <v>21</v>
      </c>
      <c r="F210" s="44" t="s">
        <v>28</v>
      </c>
      <c r="G210" s="45">
        <v>1003.0456176515287</v>
      </c>
      <c r="H210" s="45">
        <v>307.04921281050321</v>
      </c>
      <c r="I210" s="44">
        <v>8</v>
      </c>
      <c r="J210" s="46">
        <v>1869.3225737255857</v>
      </c>
    </row>
    <row r="211" spans="1:10" x14ac:dyDescent="0.2">
      <c r="A211" s="42">
        <v>206</v>
      </c>
      <c r="B211" s="44">
        <v>41480</v>
      </c>
      <c r="C211" s="44" t="s">
        <v>20</v>
      </c>
      <c r="D211" s="44" t="s">
        <v>17</v>
      </c>
      <c r="E211" s="44" t="s">
        <v>21</v>
      </c>
      <c r="F211" s="44" t="s">
        <v>19</v>
      </c>
      <c r="G211" s="45">
        <v>1291.9953073025049</v>
      </c>
      <c r="H211" s="45">
        <v>380.96032145810335</v>
      </c>
      <c r="I211" s="44">
        <v>12</v>
      </c>
      <c r="J211" s="46">
        <v>1347.0305218843475</v>
      </c>
    </row>
    <row r="212" spans="1:10" x14ac:dyDescent="0.2">
      <c r="A212" s="42">
        <v>207</v>
      </c>
      <c r="B212" s="44">
        <v>41481</v>
      </c>
      <c r="C212" s="44" t="s">
        <v>11</v>
      </c>
      <c r="D212" s="44" t="s">
        <v>15</v>
      </c>
      <c r="E212" s="44" t="s">
        <v>21</v>
      </c>
      <c r="F212" s="44" t="s">
        <v>16</v>
      </c>
      <c r="G212" s="45">
        <v>1127.3294997019002</v>
      </c>
      <c r="H212" s="45">
        <v>322.09740402781989</v>
      </c>
      <c r="I212" s="44">
        <v>9</v>
      </c>
      <c r="J212" s="46">
        <v>1883.4064108318307</v>
      </c>
    </row>
    <row r="213" spans="1:10" x14ac:dyDescent="0.2">
      <c r="A213" s="42">
        <v>208</v>
      </c>
      <c r="B213" s="44">
        <v>41482</v>
      </c>
      <c r="C213" s="44" t="s">
        <v>25</v>
      </c>
      <c r="D213" s="44" t="s">
        <v>10</v>
      </c>
      <c r="E213" s="44" t="s">
        <v>18</v>
      </c>
      <c r="F213" s="44" t="s">
        <v>19</v>
      </c>
      <c r="G213" s="45">
        <v>617.09477448734901</v>
      </c>
      <c r="H213" s="45">
        <v>175.84446486022665</v>
      </c>
      <c r="I213" s="44">
        <v>13</v>
      </c>
      <c r="J213" s="46">
        <v>1554.2904821600746</v>
      </c>
    </row>
    <row r="214" spans="1:10" x14ac:dyDescent="0.2">
      <c r="A214" s="42">
        <v>209</v>
      </c>
      <c r="B214" s="44">
        <v>41483</v>
      </c>
      <c r="C214" s="44" t="s">
        <v>14</v>
      </c>
      <c r="D214" s="44" t="s">
        <v>15</v>
      </c>
      <c r="E214" s="44" t="s">
        <v>21</v>
      </c>
      <c r="F214" s="44" t="s">
        <v>27</v>
      </c>
      <c r="G214" s="45">
        <v>972.14552267916952</v>
      </c>
      <c r="H214" s="45">
        <v>274.75288266647675</v>
      </c>
      <c r="I214" s="44">
        <v>6</v>
      </c>
      <c r="J214" s="46">
        <v>1755.2937453357144</v>
      </c>
    </row>
    <row r="215" spans="1:10" x14ac:dyDescent="0.2">
      <c r="A215" s="42">
        <v>210</v>
      </c>
      <c r="B215" s="44">
        <v>41484</v>
      </c>
      <c r="C215" s="44" t="s">
        <v>14</v>
      </c>
      <c r="D215" s="44" t="s">
        <v>23</v>
      </c>
      <c r="E215" s="44" t="s">
        <v>18</v>
      </c>
      <c r="F215" s="44" t="s">
        <v>28</v>
      </c>
      <c r="G215" s="45">
        <v>1221.4690202789318</v>
      </c>
      <c r="H215" s="45">
        <v>382.23278341402295</v>
      </c>
      <c r="I215" s="44">
        <v>8</v>
      </c>
      <c r="J215" s="46">
        <v>1228.7251939665869</v>
      </c>
    </row>
    <row r="216" spans="1:10" x14ac:dyDescent="0.2">
      <c r="A216" s="42">
        <v>211</v>
      </c>
      <c r="B216" s="44">
        <v>41485</v>
      </c>
      <c r="C216" s="44" t="s">
        <v>29</v>
      </c>
      <c r="D216" s="44" t="s">
        <v>22</v>
      </c>
      <c r="E216" s="44" t="s">
        <v>18</v>
      </c>
      <c r="F216" s="44" t="s">
        <v>16</v>
      </c>
      <c r="G216" s="45">
        <v>1075.9052282252096</v>
      </c>
      <c r="H216" s="45">
        <v>305.37274996148847</v>
      </c>
      <c r="I216" s="44">
        <v>10</v>
      </c>
      <c r="J216" s="46">
        <v>1649.0914179674326</v>
      </c>
    </row>
    <row r="217" spans="1:10" x14ac:dyDescent="0.2">
      <c r="A217" s="42">
        <v>212</v>
      </c>
      <c r="B217" s="44">
        <v>41486</v>
      </c>
      <c r="C217" s="44" t="s">
        <v>11</v>
      </c>
      <c r="D217" s="44" t="s">
        <v>23</v>
      </c>
      <c r="E217" s="44" t="s">
        <v>26</v>
      </c>
      <c r="F217" s="44" t="s">
        <v>13</v>
      </c>
      <c r="G217" s="45">
        <v>962.89723454683713</v>
      </c>
      <c r="H217" s="45">
        <v>280.44706859308491</v>
      </c>
      <c r="I217" s="44">
        <v>13</v>
      </c>
      <c r="J217" s="46">
        <v>1195.3475715661011</v>
      </c>
    </row>
    <row r="218" spans="1:10" x14ac:dyDescent="0.2">
      <c r="A218" s="42">
        <v>213</v>
      </c>
      <c r="B218" s="44">
        <v>41487</v>
      </c>
      <c r="C218" s="44" t="s">
        <v>14</v>
      </c>
      <c r="D218" s="44" t="s">
        <v>15</v>
      </c>
      <c r="E218" s="44" t="s">
        <v>21</v>
      </c>
      <c r="F218" s="44" t="s">
        <v>28</v>
      </c>
      <c r="G218" s="45">
        <v>938.70878019033489</v>
      </c>
      <c r="H218" s="45">
        <v>294.29727669748723</v>
      </c>
      <c r="I218" s="44">
        <v>6</v>
      </c>
      <c r="J218" s="46">
        <v>1641.7428131228153</v>
      </c>
    </row>
    <row r="219" spans="1:10" x14ac:dyDescent="0.2">
      <c r="A219" s="42">
        <v>214</v>
      </c>
      <c r="B219" s="44">
        <v>41488</v>
      </c>
      <c r="C219" s="44" t="s">
        <v>29</v>
      </c>
      <c r="D219" s="44" t="s">
        <v>22</v>
      </c>
      <c r="E219" s="44" t="s">
        <v>24</v>
      </c>
      <c r="F219" s="44" t="s">
        <v>27</v>
      </c>
      <c r="G219" s="45">
        <v>667.07276840650889</v>
      </c>
      <c r="H219" s="45">
        <v>184.54519842979008</v>
      </c>
      <c r="I219" s="44">
        <v>8</v>
      </c>
      <c r="J219" s="46">
        <v>1612.5115014168837</v>
      </c>
    </row>
    <row r="220" spans="1:10" x14ac:dyDescent="0.2">
      <c r="A220" s="42">
        <v>215</v>
      </c>
      <c r="B220" s="44">
        <v>41489</v>
      </c>
      <c r="C220" s="44" t="s">
        <v>20</v>
      </c>
      <c r="D220" s="44" t="s">
        <v>22</v>
      </c>
      <c r="E220" s="44" t="s">
        <v>12</v>
      </c>
      <c r="F220" s="44" t="s">
        <v>13</v>
      </c>
      <c r="G220" s="45">
        <v>1265.0033634496067</v>
      </c>
      <c r="H220" s="45">
        <v>367.4429614650316</v>
      </c>
      <c r="I220" s="44">
        <v>11</v>
      </c>
      <c r="J220" s="46">
        <v>1108.1516713763299</v>
      </c>
    </row>
    <row r="221" spans="1:10" x14ac:dyDescent="0.2">
      <c r="A221" s="42">
        <v>216</v>
      </c>
      <c r="B221" s="44">
        <v>41490</v>
      </c>
      <c r="C221" s="44" t="s">
        <v>20</v>
      </c>
      <c r="D221" s="44" t="s">
        <v>10</v>
      </c>
      <c r="E221" s="44" t="s">
        <v>21</v>
      </c>
      <c r="F221" s="44" t="s">
        <v>16</v>
      </c>
      <c r="G221" s="45">
        <v>694.50296294764485</v>
      </c>
      <c r="H221" s="45">
        <v>205.74393689107478</v>
      </c>
      <c r="I221" s="44">
        <v>11</v>
      </c>
      <c r="J221" s="46">
        <v>1323.6913396368282</v>
      </c>
    </row>
    <row r="222" spans="1:10" x14ac:dyDescent="0.2">
      <c r="A222" s="42">
        <v>217</v>
      </c>
      <c r="B222" s="44">
        <v>41491</v>
      </c>
      <c r="C222" s="44" t="s">
        <v>25</v>
      </c>
      <c r="D222" s="44" t="s">
        <v>10</v>
      </c>
      <c r="E222" s="44" t="s">
        <v>26</v>
      </c>
      <c r="F222" s="44" t="s">
        <v>13</v>
      </c>
      <c r="G222" s="45">
        <v>369.778117623029</v>
      </c>
      <c r="H222" s="45">
        <v>107.27670273148725</v>
      </c>
      <c r="I222" s="44">
        <v>10</v>
      </c>
      <c r="J222" s="46">
        <v>1637.9685692630997</v>
      </c>
    </row>
    <row r="223" spans="1:10" x14ac:dyDescent="0.2">
      <c r="A223" s="42">
        <v>218</v>
      </c>
      <c r="B223" s="44">
        <v>41492</v>
      </c>
      <c r="C223" s="44" t="s">
        <v>14</v>
      </c>
      <c r="D223" s="44" t="s">
        <v>23</v>
      </c>
      <c r="E223" s="44" t="s">
        <v>21</v>
      </c>
      <c r="F223" s="44" t="s">
        <v>13</v>
      </c>
      <c r="G223" s="45">
        <v>658.64943435295163</v>
      </c>
      <c r="H223" s="45">
        <v>191.25275353342118</v>
      </c>
      <c r="I223" s="44">
        <v>11</v>
      </c>
      <c r="J223" s="46">
        <v>1015.2168126387231</v>
      </c>
    </row>
    <row r="224" spans="1:10" x14ac:dyDescent="0.2">
      <c r="A224" s="42">
        <v>219</v>
      </c>
      <c r="B224" s="44">
        <v>41493</v>
      </c>
      <c r="C224" s="44" t="s">
        <v>29</v>
      </c>
      <c r="D224" s="44" t="s">
        <v>22</v>
      </c>
      <c r="E224" s="44" t="s">
        <v>24</v>
      </c>
      <c r="F224" s="44" t="s">
        <v>27</v>
      </c>
      <c r="G224" s="45">
        <v>1236.6445457614964</v>
      </c>
      <c r="H224" s="45">
        <v>389.38294355788815</v>
      </c>
      <c r="I224" s="44">
        <v>12</v>
      </c>
      <c r="J224" s="46">
        <v>1956.0873411307673</v>
      </c>
    </row>
    <row r="225" spans="1:10" x14ac:dyDescent="0.2">
      <c r="A225" s="42">
        <v>220</v>
      </c>
      <c r="B225" s="44">
        <v>41494</v>
      </c>
      <c r="C225" s="44" t="s">
        <v>20</v>
      </c>
      <c r="D225" s="44" t="s">
        <v>10</v>
      </c>
      <c r="E225" s="44" t="s">
        <v>24</v>
      </c>
      <c r="F225" s="44" t="s">
        <v>27</v>
      </c>
      <c r="G225" s="45">
        <v>1040.1647631170263</v>
      </c>
      <c r="H225" s="45">
        <v>294.85891570136386</v>
      </c>
      <c r="I225" s="44">
        <v>12</v>
      </c>
      <c r="J225" s="46">
        <v>1182.8189312351949</v>
      </c>
    </row>
    <row r="226" spans="1:10" x14ac:dyDescent="0.2">
      <c r="A226" s="42">
        <v>221</v>
      </c>
      <c r="B226" s="44">
        <v>41495</v>
      </c>
      <c r="C226" s="44" t="s">
        <v>29</v>
      </c>
      <c r="D226" s="44" t="s">
        <v>23</v>
      </c>
      <c r="E226" s="44" t="s">
        <v>21</v>
      </c>
      <c r="F226" s="44" t="s">
        <v>13</v>
      </c>
      <c r="G226" s="45">
        <v>1236.8850926582636</v>
      </c>
      <c r="H226" s="45">
        <v>350.02747274740739</v>
      </c>
      <c r="I226" s="44">
        <v>5</v>
      </c>
      <c r="J226" s="46">
        <v>1642.3876307107103</v>
      </c>
    </row>
    <row r="227" spans="1:10" x14ac:dyDescent="0.2">
      <c r="A227" s="42">
        <v>222</v>
      </c>
      <c r="B227" s="44">
        <v>41496</v>
      </c>
      <c r="C227" s="44" t="s">
        <v>25</v>
      </c>
      <c r="D227" s="44" t="s">
        <v>22</v>
      </c>
      <c r="E227" s="44" t="s">
        <v>12</v>
      </c>
      <c r="F227" s="44" t="s">
        <v>16</v>
      </c>
      <c r="G227" s="45">
        <v>514.01333383087035</v>
      </c>
      <c r="H227" s="45">
        <v>137.14591646329686</v>
      </c>
      <c r="I227" s="44">
        <v>10</v>
      </c>
      <c r="J227" s="46">
        <v>1132.9629844205797</v>
      </c>
    </row>
    <row r="228" spans="1:10" x14ac:dyDescent="0.2">
      <c r="A228" s="42">
        <v>223</v>
      </c>
      <c r="B228" s="44">
        <v>41497</v>
      </c>
      <c r="C228" s="44" t="s">
        <v>25</v>
      </c>
      <c r="D228" s="44" t="s">
        <v>22</v>
      </c>
      <c r="E228" s="44" t="s">
        <v>12</v>
      </c>
      <c r="F228" s="44" t="s">
        <v>13</v>
      </c>
      <c r="G228" s="45">
        <v>919.51999952459948</v>
      </c>
      <c r="H228" s="45">
        <v>267.45353327597871</v>
      </c>
      <c r="I228" s="44">
        <v>5</v>
      </c>
      <c r="J228" s="46">
        <v>1179.1500110740519</v>
      </c>
    </row>
    <row r="229" spans="1:10" x14ac:dyDescent="0.2">
      <c r="A229" s="42">
        <v>224</v>
      </c>
      <c r="B229" s="44">
        <v>41498</v>
      </c>
      <c r="C229" s="44" t="s">
        <v>14</v>
      </c>
      <c r="D229" s="44" t="s">
        <v>23</v>
      </c>
      <c r="E229" s="44" t="s">
        <v>18</v>
      </c>
      <c r="F229" s="44" t="s">
        <v>16</v>
      </c>
      <c r="G229" s="45">
        <v>1228.7674041625337</v>
      </c>
      <c r="H229" s="45">
        <v>364.69836708816854</v>
      </c>
      <c r="I229" s="44">
        <v>8</v>
      </c>
      <c r="J229" s="46">
        <v>1115.8395469442885</v>
      </c>
    </row>
    <row r="230" spans="1:10" x14ac:dyDescent="0.2">
      <c r="A230" s="42">
        <v>225</v>
      </c>
      <c r="B230" s="44">
        <v>41499</v>
      </c>
      <c r="C230" s="44" t="s">
        <v>11</v>
      </c>
      <c r="D230" s="44" t="s">
        <v>22</v>
      </c>
      <c r="E230" s="44" t="s">
        <v>24</v>
      </c>
      <c r="F230" s="44" t="s">
        <v>28</v>
      </c>
      <c r="G230" s="45">
        <v>828.74684390298853</v>
      </c>
      <c r="H230" s="45">
        <v>221.03013850233961</v>
      </c>
      <c r="I230" s="44">
        <v>14</v>
      </c>
      <c r="J230" s="46">
        <v>1890.1615563170226</v>
      </c>
    </row>
    <row r="231" spans="1:10" x14ac:dyDescent="0.2">
      <c r="A231" s="42">
        <v>226</v>
      </c>
      <c r="B231" s="44">
        <v>41500</v>
      </c>
      <c r="C231" s="44" t="s">
        <v>14</v>
      </c>
      <c r="D231" s="44" t="s">
        <v>23</v>
      </c>
      <c r="E231" s="44" t="s">
        <v>21</v>
      </c>
      <c r="F231" s="44" t="s">
        <v>19</v>
      </c>
      <c r="G231" s="45">
        <v>465.892969774873</v>
      </c>
      <c r="H231" s="45">
        <v>133.85531684148967</v>
      </c>
      <c r="I231" s="44">
        <v>6</v>
      </c>
      <c r="J231" s="46">
        <v>1001.8467426206483</v>
      </c>
    </row>
    <row r="232" spans="1:10" x14ac:dyDescent="0.2">
      <c r="A232" s="42">
        <v>227</v>
      </c>
      <c r="B232" s="44">
        <v>41501</v>
      </c>
      <c r="C232" s="44" t="s">
        <v>14</v>
      </c>
      <c r="D232" s="44" t="s">
        <v>23</v>
      </c>
      <c r="E232" s="44" t="s">
        <v>21</v>
      </c>
      <c r="F232" s="44" t="s">
        <v>27</v>
      </c>
      <c r="G232" s="45">
        <v>712.61420515682266</v>
      </c>
      <c r="H232" s="45">
        <v>206.49549541662344</v>
      </c>
      <c r="I232" s="44">
        <v>13</v>
      </c>
      <c r="J232" s="46">
        <v>1103.5509966621407</v>
      </c>
    </row>
    <row r="233" spans="1:10" x14ac:dyDescent="0.2">
      <c r="A233" s="42">
        <v>228</v>
      </c>
      <c r="B233" s="44">
        <v>41502</v>
      </c>
      <c r="C233" s="44" t="s">
        <v>25</v>
      </c>
      <c r="D233" s="44" t="s">
        <v>17</v>
      </c>
      <c r="E233" s="44" t="s">
        <v>24</v>
      </c>
      <c r="F233" s="44" t="s">
        <v>16</v>
      </c>
      <c r="G233" s="45">
        <v>315.04388769751432</v>
      </c>
      <c r="H233" s="45">
        <v>98.566963247268262</v>
      </c>
      <c r="I233" s="44">
        <v>8</v>
      </c>
      <c r="J233" s="46">
        <v>1655.6435839339943</v>
      </c>
    </row>
    <row r="234" spans="1:10" x14ac:dyDescent="0.2">
      <c r="A234" s="42">
        <v>229</v>
      </c>
      <c r="B234" s="44">
        <v>41503</v>
      </c>
      <c r="C234" s="44" t="s">
        <v>14</v>
      </c>
      <c r="D234" s="44" t="s">
        <v>17</v>
      </c>
      <c r="E234" s="44" t="s">
        <v>21</v>
      </c>
      <c r="F234" s="44" t="s">
        <v>13</v>
      </c>
      <c r="G234" s="45">
        <v>558.54564834047892</v>
      </c>
      <c r="H234" s="45">
        <v>158.85427410631036</v>
      </c>
      <c r="I234" s="44">
        <v>6</v>
      </c>
      <c r="J234" s="46">
        <v>1331.480119936886</v>
      </c>
    </row>
    <row r="235" spans="1:10" x14ac:dyDescent="0.2">
      <c r="A235" s="42">
        <v>230</v>
      </c>
      <c r="B235" s="44">
        <v>41504</v>
      </c>
      <c r="C235" s="44" t="s">
        <v>11</v>
      </c>
      <c r="D235" s="44" t="s">
        <v>22</v>
      </c>
      <c r="E235" s="44" t="s">
        <v>12</v>
      </c>
      <c r="F235" s="44" t="s">
        <v>16</v>
      </c>
      <c r="G235" s="45">
        <v>473.78718383795297</v>
      </c>
      <c r="H235" s="45">
        <v>148.65687566725953</v>
      </c>
      <c r="I235" s="44">
        <v>7</v>
      </c>
      <c r="J235" s="46">
        <v>1284.4586032394513</v>
      </c>
    </row>
    <row r="236" spans="1:10" x14ac:dyDescent="0.2">
      <c r="A236" s="42">
        <v>231</v>
      </c>
      <c r="B236" s="44">
        <v>41505</v>
      </c>
      <c r="C236" s="44" t="s">
        <v>11</v>
      </c>
      <c r="D236" s="44" t="s">
        <v>15</v>
      </c>
      <c r="E236" s="44" t="s">
        <v>26</v>
      </c>
      <c r="F236" s="44" t="s">
        <v>27</v>
      </c>
      <c r="G236" s="45">
        <v>1288.9266313488392</v>
      </c>
      <c r="H236" s="45">
        <v>371.19627124899171</v>
      </c>
      <c r="I236" s="44">
        <v>11</v>
      </c>
      <c r="J236" s="46">
        <v>1903.4585743359962</v>
      </c>
    </row>
    <row r="237" spans="1:10" x14ac:dyDescent="0.2">
      <c r="A237" s="42">
        <v>232</v>
      </c>
      <c r="B237" s="44">
        <v>41506</v>
      </c>
      <c r="C237" s="44" t="s">
        <v>25</v>
      </c>
      <c r="D237" s="44" t="s">
        <v>10</v>
      </c>
      <c r="E237" s="44" t="s">
        <v>18</v>
      </c>
      <c r="F237" s="44" t="s">
        <v>19</v>
      </c>
      <c r="G237" s="45">
        <v>451.69647814448786</v>
      </c>
      <c r="H237" s="45">
        <v>120.20634434265286</v>
      </c>
      <c r="I237" s="44">
        <v>10</v>
      </c>
      <c r="J237" s="46">
        <v>1210.5996986207574</v>
      </c>
    </row>
    <row r="238" spans="1:10" x14ac:dyDescent="0.2">
      <c r="A238" s="42">
        <v>233</v>
      </c>
      <c r="B238" s="44">
        <v>41507</v>
      </c>
      <c r="C238" s="44" t="s">
        <v>14</v>
      </c>
      <c r="D238" s="44" t="s">
        <v>17</v>
      </c>
      <c r="E238" s="44" t="s">
        <v>21</v>
      </c>
      <c r="F238" s="44" t="s">
        <v>16</v>
      </c>
      <c r="G238" s="45">
        <v>880.25394048101589</v>
      </c>
      <c r="H238" s="45">
        <v>272.2306990225232</v>
      </c>
      <c r="I238" s="44">
        <v>10</v>
      </c>
      <c r="J238" s="46">
        <v>1461.3334701498043</v>
      </c>
    </row>
    <row r="239" spans="1:10" x14ac:dyDescent="0.2">
      <c r="A239" s="42">
        <v>234</v>
      </c>
      <c r="B239" s="44">
        <v>41508</v>
      </c>
      <c r="C239" s="44" t="s">
        <v>29</v>
      </c>
      <c r="D239" s="44" t="s">
        <v>23</v>
      </c>
      <c r="E239" s="44" t="s">
        <v>24</v>
      </c>
      <c r="F239" s="44" t="s">
        <v>13</v>
      </c>
      <c r="G239" s="45">
        <v>897.8323284639107</v>
      </c>
      <c r="H239" s="45">
        <v>261.38704107600438</v>
      </c>
      <c r="I239" s="44">
        <v>14</v>
      </c>
      <c r="J239" s="46">
        <v>1541.319783788892</v>
      </c>
    </row>
    <row r="240" spans="1:10" x14ac:dyDescent="0.2">
      <c r="A240" s="42">
        <v>235</v>
      </c>
      <c r="B240" s="44">
        <v>41509</v>
      </c>
      <c r="C240" s="44" t="s">
        <v>14</v>
      </c>
      <c r="D240" s="44" t="s">
        <v>22</v>
      </c>
      <c r="E240" s="44" t="s">
        <v>12</v>
      </c>
      <c r="F240" s="44" t="s">
        <v>19</v>
      </c>
      <c r="G240" s="45">
        <v>829.01391296989766</v>
      </c>
      <c r="H240" s="45">
        <v>246.92039615139154</v>
      </c>
      <c r="I240" s="44">
        <v>7</v>
      </c>
      <c r="J240" s="46">
        <v>1973.7909700093062</v>
      </c>
    </row>
    <row r="241" spans="1:10" x14ac:dyDescent="0.2">
      <c r="A241" s="42">
        <v>236</v>
      </c>
      <c r="B241" s="44">
        <v>41510</v>
      </c>
      <c r="C241" s="44" t="s">
        <v>20</v>
      </c>
      <c r="D241" s="44" t="s">
        <v>15</v>
      </c>
      <c r="E241" s="44" t="s">
        <v>18</v>
      </c>
      <c r="F241" s="44" t="s">
        <v>19</v>
      </c>
      <c r="G241" s="45">
        <v>326.03989204328911</v>
      </c>
      <c r="H241" s="45">
        <v>101.87290462328295</v>
      </c>
      <c r="I241" s="44">
        <v>8</v>
      </c>
      <c r="J241" s="46">
        <v>1507.0587141726144</v>
      </c>
    </row>
    <row r="242" spans="1:10" x14ac:dyDescent="0.2">
      <c r="A242" s="42">
        <v>237</v>
      </c>
      <c r="B242" s="44">
        <v>41511</v>
      </c>
      <c r="C242" s="44" t="s">
        <v>25</v>
      </c>
      <c r="D242" s="44" t="s">
        <v>17</v>
      </c>
      <c r="E242" s="44" t="s">
        <v>18</v>
      </c>
      <c r="F242" s="44" t="s">
        <v>16</v>
      </c>
      <c r="G242" s="45">
        <v>772.83889209433664</v>
      </c>
      <c r="H242" s="45">
        <v>241.97919031017685</v>
      </c>
      <c r="I242" s="44">
        <v>13</v>
      </c>
      <c r="J242" s="46">
        <v>1902.3289095308292</v>
      </c>
    </row>
    <row r="243" spans="1:10" x14ac:dyDescent="0.2">
      <c r="A243" s="42">
        <v>238</v>
      </c>
      <c r="B243" s="44">
        <v>41512</v>
      </c>
      <c r="C243" s="44" t="s">
        <v>29</v>
      </c>
      <c r="D243" s="44" t="s">
        <v>10</v>
      </c>
      <c r="E243" s="44" t="s">
        <v>24</v>
      </c>
      <c r="F243" s="44" t="s">
        <v>27</v>
      </c>
      <c r="G243" s="45">
        <v>1017.8336677940986</v>
      </c>
      <c r="H243" s="45">
        <v>272.56457893556188</v>
      </c>
      <c r="I243" s="44">
        <v>5</v>
      </c>
      <c r="J243" s="46">
        <v>1741.0423145915163</v>
      </c>
    </row>
    <row r="244" spans="1:10" x14ac:dyDescent="0.2">
      <c r="A244" s="42">
        <v>239</v>
      </c>
      <c r="B244" s="44">
        <v>41513</v>
      </c>
      <c r="C244" s="44" t="s">
        <v>11</v>
      </c>
      <c r="D244" s="44" t="s">
        <v>10</v>
      </c>
      <c r="E244" s="44" t="s">
        <v>21</v>
      </c>
      <c r="F244" s="44" t="s">
        <v>28</v>
      </c>
      <c r="G244" s="45">
        <v>616.45338454476257</v>
      </c>
      <c r="H244" s="45">
        <v>166.44292591840232</v>
      </c>
      <c r="I244" s="44">
        <v>9</v>
      </c>
      <c r="J244" s="46">
        <v>1218.9240248490619</v>
      </c>
    </row>
    <row r="245" spans="1:10" x14ac:dyDescent="0.2">
      <c r="A245" s="42">
        <v>240</v>
      </c>
      <c r="B245" s="44">
        <v>41514</v>
      </c>
      <c r="C245" s="44" t="s">
        <v>29</v>
      </c>
      <c r="D245" s="44" t="s">
        <v>17</v>
      </c>
      <c r="E245" s="44" t="s">
        <v>18</v>
      </c>
      <c r="F245" s="44" t="s">
        <v>19</v>
      </c>
      <c r="G245" s="45">
        <v>666.90691455187994</v>
      </c>
      <c r="H245" s="45">
        <v>196.87541659557178</v>
      </c>
      <c r="I245" s="44">
        <v>9</v>
      </c>
      <c r="J245" s="46">
        <v>1504.4581962041407</v>
      </c>
    </row>
    <row r="246" spans="1:10" x14ac:dyDescent="0.2">
      <c r="A246" s="42">
        <v>241</v>
      </c>
      <c r="B246" s="44">
        <v>41515</v>
      </c>
      <c r="C246" s="44" t="s">
        <v>11</v>
      </c>
      <c r="D246" s="44" t="s">
        <v>23</v>
      </c>
      <c r="E246" s="44" t="s">
        <v>18</v>
      </c>
      <c r="F246" s="44" t="s">
        <v>13</v>
      </c>
      <c r="G246" s="45">
        <v>442.65807000858644</v>
      </c>
      <c r="H246" s="45">
        <v>122.97555895087179</v>
      </c>
      <c r="I246" s="44">
        <v>11</v>
      </c>
      <c r="J246" s="46">
        <v>1489.3130559608835</v>
      </c>
    </row>
    <row r="247" spans="1:10" x14ac:dyDescent="0.2">
      <c r="A247" s="42">
        <v>242</v>
      </c>
      <c r="B247" s="44">
        <v>41516</v>
      </c>
      <c r="C247" s="44" t="s">
        <v>29</v>
      </c>
      <c r="D247" s="44" t="s">
        <v>22</v>
      </c>
      <c r="E247" s="44" t="s">
        <v>21</v>
      </c>
      <c r="F247" s="44" t="s">
        <v>13</v>
      </c>
      <c r="G247" s="45">
        <v>435.21376192620414</v>
      </c>
      <c r="H247" s="45">
        <v>118.50180656327669</v>
      </c>
      <c r="I247" s="44">
        <v>14</v>
      </c>
      <c r="J247" s="46">
        <v>1503.4077256795806</v>
      </c>
    </row>
    <row r="248" spans="1:10" x14ac:dyDescent="0.2">
      <c r="A248" s="42">
        <v>243</v>
      </c>
      <c r="B248" s="44">
        <v>41517</v>
      </c>
      <c r="C248" s="44" t="s">
        <v>25</v>
      </c>
      <c r="D248" s="44" t="s">
        <v>23</v>
      </c>
      <c r="E248" s="44" t="s">
        <v>26</v>
      </c>
      <c r="F248" s="44" t="s">
        <v>19</v>
      </c>
      <c r="G248" s="45">
        <v>1262.278384310076</v>
      </c>
      <c r="H248" s="45">
        <v>381.67128463311872</v>
      </c>
      <c r="I248" s="44">
        <v>13</v>
      </c>
      <c r="J248" s="46">
        <v>1351.0576499679851</v>
      </c>
    </row>
    <row r="249" spans="1:10" x14ac:dyDescent="0.2">
      <c r="A249" s="42">
        <v>244</v>
      </c>
      <c r="B249" s="44">
        <v>41518</v>
      </c>
      <c r="C249" s="44" t="s">
        <v>11</v>
      </c>
      <c r="D249" s="44" t="s">
        <v>23</v>
      </c>
      <c r="E249" s="44" t="s">
        <v>21</v>
      </c>
      <c r="F249" s="44" t="s">
        <v>28</v>
      </c>
      <c r="G249" s="45">
        <v>771.87479691534872</v>
      </c>
      <c r="H249" s="45">
        <v>223.60084021511321</v>
      </c>
      <c r="I249" s="44">
        <v>14</v>
      </c>
      <c r="J249" s="46">
        <v>1229.7232692375344</v>
      </c>
    </row>
    <row r="250" spans="1:10" x14ac:dyDescent="0.2">
      <c r="A250" s="42">
        <v>245</v>
      </c>
      <c r="B250" s="44">
        <v>41519</v>
      </c>
      <c r="C250" s="44" t="s">
        <v>14</v>
      </c>
      <c r="D250" s="44" t="s">
        <v>22</v>
      </c>
      <c r="E250" s="44" t="s">
        <v>24</v>
      </c>
      <c r="F250" s="44" t="s">
        <v>28</v>
      </c>
      <c r="G250" s="45">
        <v>889.26320346510352</v>
      </c>
      <c r="H250" s="45">
        <v>251.89483950649779</v>
      </c>
      <c r="I250" s="44">
        <v>8</v>
      </c>
      <c r="J250" s="46">
        <v>1984.3292530275369</v>
      </c>
    </row>
    <row r="251" spans="1:10" x14ac:dyDescent="0.2">
      <c r="A251" s="42">
        <v>246</v>
      </c>
      <c r="B251" s="44">
        <v>41520</v>
      </c>
      <c r="C251" s="44" t="s">
        <v>20</v>
      </c>
      <c r="D251" s="44" t="s">
        <v>10</v>
      </c>
      <c r="E251" s="44" t="s">
        <v>18</v>
      </c>
      <c r="F251" s="44" t="s">
        <v>13</v>
      </c>
      <c r="G251" s="45">
        <v>408.02724960165301</v>
      </c>
      <c r="H251" s="45">
        <v>111.1251062463494</v>
      </c>
      <c r="I251" s="44">
        <v>8</v>
      </c>
      <c r="J251" s="46">
        <v>1403.3259350829865</v>
      </c>
    </row>
    <row r="252" spans="1:10" x14ac:dyDescent="0.2">
      <c r="A252" s="42">
        <v>247</v>
      </c>
      <c r="B252" s="44">
        <v>41521</v>
      </c>
      <c r="C252" s="44" t="s">
        <v>14</v>
      </c>
      <c r="D252" s="44" t="s">
        <v>23</v>
      </c>
      <c r="E252" s="44" t="s">
        <v>26</v>
      </c>
      <c r="F252" s="44" t="s">
        <v>16</v>
      </c>
      <c r="G252" s="45">
        <v>627.59187392571425</v>
      </c>
      <c r="H252" s="45">
        <v>181.72301851700161</v>
      </c>
      <c r="I252" s="44">
        <v>10</v>
      </c>
      <c r="J252" s="46">
        <v>1548.5585932695778</v>
      </c>
    </row>
    <row r="253" spans="1:10" x14ac:dyDescent="0.2">
      <c r="A253" s="42">
        <v>248</v>
      </c>
      <c r="B253" s="44">
        <v>41522</v>
      </c>
      <c r="C253" s="44" t="s">
        <v>11</v>
      </c>
      <c r="D253" s="44" t="s">
        <v>15</v>
      </c>
      <c r="E253" s="44" t="s">
        <v>21</v>
      </c>
      <c r="F253" s="44" t="s">
        <v>19</v>
      </c>
      <c r="G253" s="45">
        <v>425.45171780537447</v>
      </c>
      <c r="H253" s="45">
        <v>118.54462399632308</v>
      </c>
      <c r="I253" s="44">
        <v>13</v>
      </c>
      <c r="J253" s="46">
        <v>1924.3588024773057</v>
      </c>
    </row>
    <row r="254" spans="1:10" x14ac:dyDescent="0.2">
      <c r="A254" s="42">
        <v>249</v>
      </c>
      <c r="B254" s="44">
        <v>41523</v>
      </c>
      <c r="C254" s="44" t="s">
        <v>11</v>
      </c>
      <c r="D254" s="44" t="s">
        <v>15</v>
      </c>
      <c r="E254" s="44" t="s">
        <v>24</v>
      </c>
      <c r="F254" s="44" t="s">
        <v>28</v>
      </c>
      <c r="G254" s="45">
        <v>517.24571978286031</v>
      </c>
      <c r="H254" s="45">
        <v>157.28255227267948</v>
      </c>
      <c r="I254" s="44">
        <v>12</v>
      </c>
      <c r="J254" s="46">
        <v>1020.5620072630999</v>
      </c>
    </row>
    <row r="255" spans="1:10" x14ac:dyDescent="0.2">
      <c r="A255" s="42">
        <v>250</v>
      </c>
      <c r="B255" s="44">
        <v>41524</v>
      </c>
      <c r="C255" s="44" t="s">
        <v>25</v>
      </c>
      <c r="D255" s="44" t="s">
        <v>17</v>
      </c>
      <c r="E255" s="44" t="s">
        <v>26</v>
      </c>
      <c r="F255" s="44" t="s">
        <v>27</v>
      </c>
      <c r="G255" s="45">
        <v>1255.8867655078054</v>
      </c>
      <c r="H255" s="45">
        <v>394.05023733212278</v>
      </c>
      <c r="I255" s="44">
        <v>6</v>
      </c>
      <c r="J255" s="46">
        <v>1121.6994640094306</v>
      </c>
    </row>
    <row r="256" spans="1:10" x14ac:dyDescent="0.2">
      <c r="A256" s="42">
        <v>251</v>
      </c>
      <c r="B256" s="44">
        <v>41525</v>
      </c>
      <c r="C256" s="44" t="s">
        <v>14</v>
      </c>
      <c r="D256" s="44" t="s">
        <v>22</v>
      </c>
      <c r="E256" s="44" t="s">
        <v>12</v>
      </c>
      <c r="F256" s="44" t="s">
        <v>28</v>
      </c>
      <c r="G256" s="45">
        <v>610.13811339703716</v>
      </c>
      <c r="H256" s="45">
        <v>164.05816639301747</v>
      </c>
      <c r="I256" s="44">
        <v>11</v>
      </c>
      <c r="J256" s="46">
        <v>1261.9077295132711</v>
      </c>
    </row>
    <row r="257" spans="1:10" x14ac:dyDescent="0.2">
      <c r="A257" s="42">
        <v>252</v>
      </c>
      <c r="B257" s="44">
        <v>41526</v>
      </c>
      <c r="C257" s="44" t="s">
        <v>29</v>
      </c>
      <c r="D257" s="44" t="s">
        <v>23</v>
      </c>
      <c r="E257" s="44" t="s">
        <v>12</v>
      </c>
      <c r="F257" s="44" t="s">
        <v>13</v>
      </c>
      <c r="G257" s="45">
        <v>429.38675696096436</v>
      </c>
      <c r="H257" s="45">
        <v>133.51066522708936</v>
      </c>
      <c r="I257" s="44">
        <v>9</v>
      </c>
      <c r="J257" s="46">
        <v>1763.0764521547694</v>
      </c>
    </row>
    <row r="258" spans="1:10" x14ac:dyDescent="0.2">
      <c r="A258" s="42">
        <v>253</v>
      </c>
      <c r="B258" s="44">
        <v>41527</v>
      </c>
      <c r="C258" s="44" t="s">
        <v>11</v>
      </c>
      <c r="D258" s="44" t="s">
        <v>15</v>
      </c>
      <c r="E258" s="44" t="s">
        <v>24</v>
      </c>
      <c r="F258" s="44" t="s">
        <v>27</v>
      </c>
      <c r="G258" s="45">
        <v>640.24189001698653</v>
      </c>
      <c r="H258" s="45">
        <v>192.93461611456362</v>
      </c>
      <c r="I258" s="44">
        <v>8</v>
      </c>
      <c r="J258" s="46">
        <v>1556.3195683482481</v>
      </c>
    </row>
    <row r="259" spans="1:10" x14ac:dyDescent="0.2">
      <c r="A259" s="42">
        <v>254</v>
      </c>
      <c r="B259" s="44">
        <v>41528</v>
      </c>
      <c r="C259" s="44" t="s">
        <v>29</v>
      </c>
      <c r="D259" s="44" t="s">
        <v>23</v>
      </c>
      <c r="E259" s="44" t="s">
        <v>21</v>
      </c>
      <c r="F259" s="44" t="s">
        <v>28</v>
      </c>
      <c r="G259" s="45">
        <v>1000.7436845514417</v>
      </c>
      <c r="H259" s="45">
        <v>275.95772197049075</v>
      </c>
      <c r="I259" s="44">
        <v>7</v>
      </c>
      <c r="J259" s="46">
        <v>1469.8030547663598</v>
      </c>
    </row>
    <row r="260" spans="1:10" x14ac:dyDescent="0.2">
      <c r="A260" s="42">
        <v>255</v>
      </c>
      <c r="B260" s="44">
        <v>41529</v>
      </c>
      <c r="C260" s="44" t="s">
        <v>25</v>
      </c>
      <c r="D260" s="44" t="s">
        <v>10</v>
      </c>
      <c r="E260" s="44" t="s">
        <v>21</v>
      </c>
      <c r="F260" s="44" t="s">
        <v>13</v>
      </c>
      <c r="G260" s="45">
        <v>565.73912546348038</v>
      </c>
      <c r="H260" s="45">
        <v>150.91878049353264</v>
      </c>
      <c r="I260" s="44">
        <v>11</v>
      </c>
      <c r="J260" s="46">
        <v>1812.9071947219866</v>
      </c>
    </row>
    <row r="261" spans="1:10" x14ac:dyDescent="0.2">
      <c r="A261" s="42">
        <v>256</v>
      </c>
      <c r="B261" s="44">
        <v>41530</v>
      </c>
      <c r="C261" s="44" t="s">
        <v>14</v>
      </c>
      <c r="D261" s="44" t="s">
        <v>23</v>
      </c>
      <c r="E261" s="44" t="s">
        <v>18</v>
      </c>
      <c r="F261" s="44" t="s">
        <v>16</v>
      </c>
      <c r="G261" s="45">
        <v>450.97640989645834</v>
      </c>
      <c r="H261" s="45">
        <v>140.9447531024185</v>
      </c>
      <c r="I261" s="44">
        <v>10</v>
      </c>
      <c r="J261" s="46">
        <v>1733.7322706602638</v>
      </c>
    </row>
    <row r="262" spans="1:10" x14ac:dyDescent="0.2">
      <c r="A262" s="42">
        <v>257</v>
      </c>
      <c r="B262" s="44">
        <v>41531</v>
      </c>
      <c r="C262" s="44" t="s">
        <v>25</v>
      </c>
      <c r="D262" s="44" t="s">
        <v>22</v>
      </c>
      <c r="E262" s="44" t="s">
        <v>18</v>
      </c>
      <c r="F262" s="44" t="s">
        <v>16</v>
      </c>
      <c r="G262" s="45">
        <v>426.97416660427427</v>
      </c>
      <c r="H262" s="45">
        <v>117.94344167819285</v>
      </c>
      <c r="I262" s="44">
        <v>6</v>
      </c>
      <c r="J262" s="46">
        <v>1022.2765502315418</v>
      </c>
    </row>
    <row r="263" spans="1:10" x14ac:dyDescent="0.2">
      <c r="A263" s="42">
        <v>258</v>
      </c>
      <c r="B263" s="44">
        <v>41532</v>
      </c>
      <c r="C263" s="44" t="s">
        <v>11</v>
      </c>
      <c r="D263" s="44" t="s">
        <v>17</v>
      </c>
      <c r="E263" s="44" t="s">
        <v>12</v>
      </c>
      <c r="F263" s="44" t="s">
        <v>13</v>
      </c>
      <c r="G263" s="45">
        <v>1169.0410961790817</v>
      </c>
      <c r="H263" s="45">
        <v>313.53288085152195</v>
      </c>
      <c r="I263" s="44">
        <v>5</v>
      </c>
      <c r="J263" s="46">
        <v>1975.9727989685689</v>
      </c>
    </row>
    <row r="264" spans="1:10" x14ac:dyDescent="0.2">
      <c r="A264" s="42">
        <v>259</v>
      </c>
      <c r="B264" s="44">
        <v>41533</v>
      </c>
      <c r="C264" s="44" t="s">
        <v>20</v>
      </c>
      <c r="D264" s="44" t="s">
        <v>22</v>
      </c>
      <c r="E264" s="44" t="s">
        <v>18</v>
      </c>
      <c r="F264" s="44" t="s">
        <v>13</v>
      </c>
      <c r="G264" s="45">
        <v>707.34048748398072</v>
      </c>
      <c r="H264" s="45">
        <v>212.28188403720316</v>
      </c>
      <c r="I264" s="44">
        <v>5</v>
      </c>
      <c r="J264" s="46">
        <v>1213.287654106437</v>
      </c>
    </row>
    <row r="265" spans="1:10" x14ac:dyDescent="0.2">
      <c r="A265" s="42">
        <v>260</v>
      </c>
      <c r="B265" s="44">
        <v>41534</v>
      </c>
      <c r="C265" s="44" t="s">
        <v>20</v>
      </c>
      <c r="D265" s="44" t="s">
        <v>23</v>
      </c>
      <c r="E265" s="44" t="s">
        <v>21</v>
      </c>
      <c r="F265" s="44" t="s">
        <v>28</v>
      </c>
      <c r="G265" s="45">
        <v>503.01584369483476</v>
      </c>
      <c r="H265" s="45">
        <v>134.05190965093217</v>
      </c>
      <c r="I265" s="44">
        <v>6</v>
      </c>
      <c r="J265" s="46">
        <v>1293.1731980450904</v>
      </c>
    </row>
    <row r="266" spans="1:10" x14ac:dyDescent="0.2">
      <c r="A266" s="42">
        <v>261</v>
      </c>
      <c r="B266" s="44">
        <v>41535</v>
      </c>
      <c r="C266" s="44" t="s">
        <v>14</v>
      </c>
      <c r="D266" s="44" t="s">
        <v>10</v>
      </c>
      <c r="E266" s="44" t="s">
        <v>12</v>
      </c>
      <c r="F266" s="44" t="s">
        <v>13</v>
      </c>
      <c r="G266" s="45">
        <v>1169.5816657758028</v>
      </c>
      <c r="H266" s="45">
        <v>331.74403746115877</v>
      </c>
      <c r="I266" s="44">
        <v>6</v>
      </c>
      <c r="J266" s="46">
        <v>1716.512637891095</v>
      </c>
    </row>
    <row r="267" spans="1:10" x14ac:dyDescent="0.2">
      <c r="A267" s="42">
        <v>262</v>
      </c>
      <c r="B267" s="44">
        <v>41536</v>
      </c>
      <c r="C267" s="44" t="s">
        <v>25</v>
      </c>
      <c r="D267" s="44" t="s">
        <v>23</v>
      </c>
      <c r="E267" s="44" t="s">
        <v>12</v>
      </c>
      <c r="F267" s="44" t="s">
        <v>16</v>
      </c>
      <c r="G267" s="45">
        <v>473.44047273321132</v>
      </c>
      <c r="H267" s="45">
        <v>138.95974307516568</v>
      </c>
      <c r="I267" s="44">
        <v>7</v>
      </c>
      <c r="J267" s="46">
        <v>1257.9362997755616</v>
      </c>
    </row>
    <row r="268" spans="1:10" x14ac:dyDescent="0.2">
      <c r="A268" s="42">
        <v>263</v>
      </c>
      <c r="B268" s="44">
        <v>41537</v>
      </c>
      <c r="C268" s="44" t="s">
        <v>20</v>
      </c>
      <c r="D268" s="44" t="s">
        <v>10</v>
      </c>
      <c r="E268" s="44" t="s">
        <v>12</v>
      </c>
      <c r="F268" s="44" t="s">
        <v>27</v>
      </c>
      <c r="G268" s="45">
        <v>1043.7175772593337</v>
      </c>
      <c r="H268" s="45">
        <v>290.23976350852109</v>
      </c>
      <c r="I268" s="44">
        <v>14</v>
      </c>
      <c r="J268" s="46">
        <v>1992.7621404719025</v>
      </c>
    </row>
    <row r="269" spans="1:10" x14ac:dyDescent="0.2">
      <c r="A269" s="42">
        <v>264</v>
      </c>
      <c r="B269" s="44">
        <v>41538</v>
      </c>
      <c r="C269" s="44" t="s">
        <v>25</v>
      </c>
      <c r="D269" s="44" t="s">
        <v>23</v>
      </c>
      <c r="E269" s="44" t="s">
        <v>26</v>
      </c>
      <c r="F269" s="44" t="s">
        <v>28</v>
      </c>
      <c r="G269" s="45">
        <v>907.71905217566416</v>
      </c>
      <c r="H269" s="45">
        <v>268.69112164035971</v>
      </c>
      <c r="I269" s="44">
        <v>10</v>
      </c>
      <c r="J269" s="46">
        <v>1694.9963315650944</v>
      </c>
    </row>
    <row r="270" spans="1:10" x14ac:dyDescent="0.2">
      <c r="A270" s="42">
        <v>265</v>
      </c>
      <c r="B270" s="44">
        <v>41539</v>
      </c>
      <c r="C270" s="44" t="s">
        <v>29</v>
      </c>
      <c r="D270" s="44" t="s">
        <v>15</v>
      </c>
      <c r="E270" s="44" t="s">
        <v>12</v>
      </c>
      <c r="F270" s="44" t="s">
        <v>19</v>
      </c>
      <c r="G270" s="45">
        <v>1285.2915372967364</v>
      </c>
      <c r="H270" s="45">
        <v>389.41215406575475</v>
      </c>
      <c r="I270" s="44">
        <v>9</v>
      </c>
      <c r="J270" s="46">
        <v>1439.3255338351285</v>
      </c>
    </row>
    <row r="271" spans="1:10" x14ac:dyDescent="0.2">
      <c r="A271" s="42">
        <v>266</v>
      </c>
      <c r="B271" s="44">
        <v>41540</v>
      </c>
      <c r="C271" s="44" t="s">
        <v>20</v>
      </c>
      <c r="D271" s="44" t="s">
        <v>15</v>
      </c>
      <c r="E271" s="44" t="s">
        <v>12</v>
      </c>
      <c r="F271" s="44" t="s">
        <v>16</v>
      </c>
      <c r="G271" s="45">
        <v>455.26515764422049</v>
      </c>
      <c r="H271" s="45">
        <v>122.24871575739589</v>
      </c>
      <c r="I271" s="44">
        <v>5</v>
      </c>
      <c r="J271" s="46">
        <v>1016.4335866213103</v>
      </c>
    </row>
    <row r="272" spans="1:10" x14ac:dyDescent="0.2">
      <c r="A272" s="42">
        <v>267</v>
      </c>
      <c r="B272" s="44">
        <v>41541</v>
      </c>
      <c r="C272" s="44" t="s">
        <v>11</v>
      </c>
      <c r="D272" s="44" t="s">
        <v>15</v>
      </c>
      <c r="E272" s="44" t="s">
        <v>12</v>
      </c>
      <c r="F272" s="44" t="s">
        <v>28</v>
      </c>
      <c r="G272" s="45">
        <v>1027.3045567955025</v>
      </c>
      <c r="H272" s="45">
        <v>275.79939051867433</v>
      </c>
      <c r="I272" s="44">
        <v>10</v>
      </c>
      <c r="J272" s="46">
        <v>1645.3319803798747</v>
      </c>
    </row>
    <row r="273" spans="1:10" x14ac:dyDescent="0.2">
      <c r="A273" s="42">
        <v>268</v>
      </c>
      <c r="B273" s="44">
        <v>41542</v>
      </c>
      <c r="C273" s="44" t="s">
        <v>25</v>
      </c>
      <c r="D273" s="44" t="s">
        <v>15</v>
      </c>
      <c r="E273" s="44" t="s">
        <v>12</v>
      </c>
      <c r="F273" s="44" t="s">
        <v>27</v>
      </c>
      <c r="G273" s="45">
        <v>610.63071394025394</v>
      </c>
      <c r="H273" s="45">
        <v>189.77085480899257</v>
      </c>
      <c r="I273" s="44">
        <v>5</v>
      </c>
      <c r="J273" s="46">
        <v>1497.0287267659626</v>
      </c>
    </row>
    <row r="274" spans="1:10" x14ac:dyDescent="0.2">
      <c r="A274" s="42">
        <v>269</v>
      </c>
      <c r="B274" s="44">
        <v>41543</v>
      </c>
      <c r="C274" s="44" t="s">
        <v>29</v>
      </c>
      <c r="D274" s="44" t="s">
        <v>23</v>
      </c>
      <c r="E274" s="44" t="s">
        <v>18</v>
      </c>
      <c r="F274" s="44" t="s">
        <v>13</v>
      </c>
      <c r="G274" s="45">
        <v>1278.9364765551359</v>
      </c>
      <c r="H274" s="45">
        <v>361.07339056905261</v>
      </c>
      <c r="I274" s="44">
        <v>13</v>
      </c>
      <c r="J274" s="46">
        <v>1053.8171380570186</v>
      </c>
    </row>
    <row r="275" spans="1:10" x14ac:dyDescent="0.2">
      <c r="A275" s="42">
        <v>270</v>
      </c>
      <c r="B275" s="44">
        <v>41544</v>
      </c>
      <c r="C275" s="44" t="s">
        <v>29</v>
      </c>
      <c r="D275" s="44" t="s">
        <v>23</v>
      </c>
      <c r="E275" s="44" t="s">
        <v>12</v>
      </c>
      <c r="F275" s="44" t="s">
        <v>13</v>
      </c>
      <c r="G275" s="45">
        <v>887.43468638078605</v>
      </c>
      <c r="H275" s="45">
        <v>253.2464353518501</v>
      </c>
      <c r="I275" s="44">
        <v>6</v>
      </c>
      <c r="J275" s="46">
        <v>1783.0408772153824</v>
      </c>
    </row>
    <row r="276" spans="1:10" x14ac:dyDescent="0.2">
      <c r="A276" s="42">
        <v>271</v>
      </c>
      <c r="B276" s="44">
        <v>41545</v>
      </c>
      <c r="C276" s="44" t="s">
        <v>14</v>
      </c>
      <c r="D276" s="44" t="s">
        <v>22</v>
      </c>
      <c r="E276" s="44" t="s">
        <v>18</v>
      </c>
      <c r="F276" s="44" t="s">
        <v>27</v>
      </c>
      <c r="G276" s="45">
        <v>1259.37085491432</v>
      </c>
      <c r="H276" s="45">
        <v>345.85428740032438</v>
      </c>
      <c r="I276" s="44">
        <v>11</v>
      </c>
      <c r="J276" s="46">
        <v>1332.9115103955046</v>
      </c>
    </row>
    <row r="277" spans="1:10" x14ac:dyDescent="0.2">
      <c r="A277" s="42">
        <v>272</v>
      </c>
      <c r="B277" s="44">
        <v>41546</v>
      </c>
      <c r="C277" s="44" t="s">
        <v>11</v>
      </c>
      <c r="D277" s="44" t="s">
        <v>17</v>
      </c>
      <c r="E277" s="44" t="s">
        <v>26</v>
      </c>
      <c r="F277" s="44" t="s">
        <v>28</v>
      </c>
      <c r="G277" s="45">
        <v>1048.4727830712573</v>
      </c>
      <c r="H277" s="45">
        <v>328.30458894127622</v>
      </c>
      <c r="I277" s="44">
        <v>7</v>
      </c>
      <c r="J277" s="46">
        <v>1581.4944458697194</v>
      </c>
    </row>
    <row r="278" spans="1:10" x14ac:dyDescent="0.2">
      <c r="A278" s="42">
        <v>273</v>
      </c>
      <c r="B278" s="44">
        <v>41547</v>
      </c>
      <c r="C278" s="44" t="s">
        <v>25</v>
      </c>
      <c r="D278" s="44" t="s">
        <v>22</v>
      </c>
      <c r="E278" s="44" t="s">
        <v>24</v>
      </c>
      <c r="F278" s="44" t="s">
        <v>13</v>
      </c>
      <c r="G278" s="45">
        <v>929.26242008198051</v>
      </c>
      <c r="H278" s="45">
        <v>255.43354577409247</v>
      </c>
      <c r="I278" s="44">
        <v>8</v>
      </c>
      <c r="J278" s="46">
        <v>1456.6409659274898</v>
      </c>
    </row>
    <row r="279" spans="1:10" x14ac:dyDescent="0.2">
      <c r="A279" s="42">
        <v>274</v>
      </c>
      <c r="B279" s="44">
        <v>41548</v>
      </c>
      <c r="C279" s="44" t="s">
        <v>11</v>
      </c>
      <c r="D279" s="44" t="s">
        <v>17</v>
      </c>
      <c r="E279" s="44" t="s">
        <v>24</v>
      </c>
      <c r="F279" s="44" t="s">
        <v>28</v>
      </c>
      <c r="G279" s="45">
        <v>1296.5428115530408</v>
      </c>
      <c r="H279" s="45">
        <v>360.32735111434596</v>
      </c>
      <c r="I279" s="44">
        <v>12</v>
      </c>
      <c r="J279" s="46">
        <v>1661.5773642384165</v>
      </c>
    </row>
    <row r="280" spans="1:10" x14ac:dyDescent="0.2">
      <c r="A280" s="42">
        <v>275</v>
      </c>
      <c r="B280" s="44">
        <v>41549</v>
      </c>
      <c r="C280" s="44" t="s">
        <v>11</v>
      </c>
      <c r="D280" s="44" t="s">
        <v>23</v>
      </c>
      <c r="E280" s="44" t="s">
        <v>18</v>
      </c>
      <c r="F280" s="44" t="s">
        <v>27</v>
      </c>
      <c r="G280" s="45">
        <v>1082.7160566329587</v>
      </c>
      <c r="H280" s="45">
        <v>301.30467681000732</v>
      </c>
      <c r="I280" s="44">
        <v>13</v>
      </c>
      <c r="J280" s="46">
        <v>1082.8169748695843</v>
      </c>
    </row>
    <row r="281" spans="1:10" x14ac:dyDescent="0.2">
      <c r="A281" s="42">
        <v>276</v>
      </c>
      <c r="B281" s="44">
        <v>41550</v>
      </c>
      <c r="C281" s="44" t="s">
        <v>14</v>
      </c>
      <c r="D281" s="44" t="s">
        <v>10</v>
      </c>
      <c r="E281" s="44" t="s">
        <v>18</v>
      </c>
      <c r="F281" s="44" t="s">
        <v>16</v>
      </c>
      <c r="G281" s="45">
        <v>1273.8269291587421</v>
      </c>
      <c r="H281" s="45">
        <v>348.1113128874361</v>
      </c>
      <c r="I281" s="44">
        <v>10</v>
      </c>
      <c r="J281" s="46">
        <v>1588.9846484141517</v>
      </c>
    </row>
    <row r="282" spans="1:10" x14ac:dyDescent="0.2">
      <c r="A282" s="42">
        <v>277</v>
      </c>
      <c r="B282" s="44">
        <v>41551</v>
      </c>
      <c r="C282" s="44" t="s">
        <v>20</v>
      </c>
      <c r="D282" s="44" t="s">
        <v>17</v>
      </c>
      <c r="E282" s="44" t="s">
        <v>18</v>
      </c>
      <c r="F282" s="44" t="s">
        <v>16</v>
      </c>
      <c r="G282" s="45">
        <v>361.66685247877558</v>
      </c>
      <c r="H282" s="45">
        <v>111.05858098394123</v>
      </c>
      <c r="I282" s="44">
        <v>9</v>
      </c>
      <c r="J282" s="46">
        <v>1091.6665911315117</v>
      </c>
    </row>
    <row r="283" spans="1:10" x14ac:dyDescent="0.2">
      <c r="A283" s="42">
        <v>278</v>
      </c>
      <c r="B283" s="44">
        <v>41552</v>
      </c>
      <c r="C283" s="44" t="s">
        <v>11</v>
      </c>
      <c r="D283" s="44" t="s">
        <v>17</v>
      </c>
      <c r="E283" s="44" t="s">
        <v>24</v>
      </c>
      <c r="F283" s="44" t="s">
        <v>27</v>
      </c>
      <c r="G283" s="45">
        <v>843.76261709452808</v>
      </c>
      <c r="H283" s="45">
        <v>244.85946788784833</v>
      </c>
      <c r="I283" s="44">
        <v>13</v>
      </c>
      <c r="J283" s="46">
        <v>1159.361559010681</v>
      </c>
    </row>
    <row r="284" spans="1:10" x14ac:dyDescent="0.2">
      <c r="A284" s="42">
        <v>279</v>
      </c>
      <c r="B284" s="44">
        <v>41553</v>
      </c>
      <c r="C284" s="44" t="s">
        <v>29</v>
      </c>
      <c r="D284" s="44" t="s">
        <v>23</v>
      </c>
      <c r="E284" s="44" t="s">
        <v>18</v>
      </c>
      <c r="F284" s="44" t="s">
        <v>27</v>
      </c>
      <c r="G284" s="45">
        <v>424.31852486226205</v>
      </c>
      <c r="H284" s="45">
        <v>115.49016050697878</v>
      </c>
      <c r="I284" s="44">
        <v>6</v>
      </c>
      <c r="J284" s="46">
        <v>1050.0427331640526</v>
      </c>
    </row>
    <row r="285" spans="1:10" x14ac:dyDescent="0.2">
      <c r="A285" s="42">
        <v>280</v>
      </c>
      <c r="B285" s="44">
        <v>41554</v>
      </c>
      <c r="C285" s="44" t="s">
        <v>29</v>
      </c>
      <c r="D285" s="44" t="s">
        <v>22</v>
      </c>
      <c r="E285" s="44" t="s">
        <v>26</v>
      </c>
      <c r="F285" s="44" t="s">
        <v>19</v>
      </c>
      <c r="G285" s="45">
        <v>1198.4268265213896</v>
      </c>
      <c r="H285" s="45">
        <v>357.20251667256048</v>
      </c>
      <c r="I285" s="44">
        <v>12</v>
      </c>
      <c r="J285" s="46">
        <v>1353.4446213897172</v>
      </c>
    </row>
    <row r="286" spans="1:10" x14ac:dyDescent="0.2">
      <c r="A286" s="42">
        <v>281</v>
      </c>
      <c r="B286" s="44">
        <v>41555</v>
      </c>
      <c r="C286" s="44" t="s">
        <v>14</v>
      </c>
      <c r="D286" s="44" t="s">
        <v>17</v>
      </c>
      <c r="E286" s="44" t="s">
        <v>18</v>
      </c>
      <c r="F286" s="44" t="s">
        <v>28</v>
      </c>
      <c r="G286" s="45">
        <v>367.75483135153326</v>
      </c>
      <c r="H286" s="45">
        <v>109.06736173570779</v>
      </c>
      <c r="I286" s="44">
        <v>9</v>
      </c>
      <c r="J286" s="46">
        <v>1691.4725714498227</v>
      </c>
    </row>
    <row r="287" spans="1:10" x14ac:dyDescent="0.2">
      <c r="A287" s="42">
        <v>282</v>
      </c>
      <c r="B287" s="44">
        <v>41556</v>
      </c>
      <c r="C287" s="44" t="s">
        <v>25</v>
      </c>
      <c r="D287" s="44" t="s">
        <v>15</v>
      </c>
      <c r="E287" s="44" t="s">
        <v>18</v>
      </c>
      <c r="F287" s="44" t="s">
        <v>27</v>
      </c>
      <c r="G287" s="45">
        <v>309.87441311650741</v>
      </c>
      <c r="H287" s="45">
        <v>85.028581714020007</v>
      </c>
      <c r="I287" s="44">
        <v>14</v>
      </c>
      <c r="J287" s="46">
        <v>1286.4711924652834</v>
      </c>
    </row>
    <row r="288" spans="1:10" x14ac:dyDescent="0.2">
      <c r="A288" s="42">
        <v>283</v>
      </c>
      <c r="B288" s="44">
        <v>41557</v>
      </c>
      <c r="C288" s="44" t="s">
        <v>14</v>
      </c>
      <c r="D288" s="44" t="s">
        <v>22</v>
      </c>
      <c r="E288" s="44" t="s">
        <v>18</v>
      </c>
      <c r="F288" s="44" t="s">
        <v>27</v>
      </c>
      <c r="G288" s="45">
        <v>459.80538587684373</v>
      </c>
      <c r="H288" s="45">
        <v>137.02250379926977</v>
      </c>
      <c r="I288" s="44">
        <v>7</v>
      </c>
      <c r="J288" s="46">
        <v>1383.7924088006976</v>
      </c>
    </row>
    <row r="289" spans="1:10" x14ac:dyDescent="0.2">
      <c r="A289" s="42">
        <v>284</v>
      </c>
      <c r="B289" s="44">
        <v>41558</v>
      </c>
      <c r="C289" s="44" t="s">
        <v>29</v>
      </c>
      <c r="D289" s="44" t="s">
        <v>22</v>
      </c>
      <c r="E289" s="44" t="s">
        <v>26</v>
      </c>
      <c r="F289" s="44" t="s">
        <v>19</v>
      </c>
      <c r="G289" s="45">
        <v>324.12062787676246</v>
      </c>
      <c r="H289" s="45">
        <v>87.512786325892463</v>
      </c>
      <c r="I289" s="44">
        <v>9</v>
      </c>
      <c r="J289" s="46">
        <v>1058.717948701164</v>
      </c>
    </row>
    <row r="290" spans="1:10" x14ac:dyDescent="0.2">
      <c r="A290" s="42">
        <v>285</v>
      </c>
      <c r="B290" s="44">
        <v>41559</v>
      </c>
      <c r="C290" s="44" t="s">
        <v>14</v>
      </c>
      <c r="D290" s="44" t="s">
        <v>10</v>
      </c>
      <c r="E290" s="44" t="s">
        <v>26</v>
      </c>
      <c r="F290" s="44" t="s">
        <v>16</v>
      </c>
      <c r="G290" s="45">
        <v>1103.867024250842</v>
      </c>
      <c r="H290" s="45">
        <v>347.13152694821838</v>
      </c>
      <c r="I290" s="44">
        <v>13</v>
      </c>
      <c r="J290" s="46">
        <v>1519.5168925755063</v>
      </c>
    </row>
    <row r="291" spans="1:10" x14ac:dyDescent="0.2">
      <c r="A291" s="42">
        <v>286</v>
      </c>
      <c r="B291" s="44">
        <v>41560</v>
      </c>
      <c r="C291" s="44" t="s">
        <v>29</v>
      </c>
      <c r="D291" s="44" t="s">
        <v>23</v>
      </c>
      <c r="E291" s="44" t="s">
        <v>26</v>
      </c>
      <c r="F291" s="44" t="s">
        <v>19</v>
      </c>
      <c r="G291" s="45">
        <v>1231.6854257779278</v>
      </c>
      <c r="H291" s="45">
        <v>344.49585887001365</v>
      </c>
      <c r="I291" s="44">
        <v>10</v>
      </c>
      <c r="J291" s="46">
        <v>1837.6949318218703</v>
      </c>
    </row>
    <row r="292" spans="1:10" x14ac:dyDescent="0.2">
      <c r="A292" s="42">
        <v>287</v>
      </c>
      <c r="B292" s="44">
        <v>41561</v>
      </c>
      <c r="C292" s="44" t="s">
        <v>11</v>
      </c>
      <c r="D292" s="44" t="s">
        <v>17</v>
      </c>
      <c r="E292" s="44" t="s">
        <v>18</v>
      </c>
      <c r="F292" s="44" t="s">
        <v>16</v>
      </c>
      <c r="G292" s="45">
        <v>837.13900878914012</v>
      </c>
      <c r="H292" s="45">
        <v>240.82531709241252</v>
      </c>
      <c r="I292" s="44">
        <v>8</v>
      </c>
      <c r="J292" s="46">
        <v>1398.3477105139496</v>
      </c>
    </row>
    <row r="293" spans="1:10" x14ac:dyDescent="0.2">
      <c r="A293" s="42">
        <v>288</v>
      </c>
      <c r="B293" s="44">
        <v>41562</v>
      </c>
      <c r="C293" s="44" t="s">
        <v>11</v>
      </c>
      <c r="D293" s="44" t="s">
        <v>15</v>
      </c>
      <c r="E293" s="44" t="s">
        <v>26</v>
      </c>
      <c r="F293" s="44" t="s">
        <v>28</v>
      </c>
      <c r="G293" s="45">
        <v>1135.266235571891</v>
      </c>
      <c r="H293" s="45">
        <v>321.33861513202322</v>
      </c>
      <c r="I293" s="44">
        <v>13</v>
      </c>
      <c r="J293" s="46">
        <v>1405.1142292243348</v>
      </c>
    </row>
    <row r="294" spans="1:10" x14ac:dyDescent="0.2">
      <c r="A294" s="42">
        <v>289</v>
      </c>
      <c r="B294" s="44">
        <v>41563</v>
      </c>
      <c r="C294" s="44" t="s">
        <v>11</v>
      </c>
      <c r="D294" s="44" t="s">
        <v>17</v>
      </c>
      <c r="E294" s="44" t="s">
        <v>26</v>
      </c>
      <c r="F294" s="44" t="s">
        <v>16</v>
      </c>
      <c r="G294" s="45">
        <v>458.33368604094142</v>
      </c>
      <c r="H294" s="45">
        <v>126.18975062711073</v>
      </c>
      <c r="I294" s="44">
        <v>13</v>
      </c>
      <c r="J294" s="46">
        <v>1333.661074530693</v>
      </c>
    </row>
    <row r="295" spans="1:10" x14ac:dyDescent="0.2">
      <c r="A295" s="42">
        <v>290</v>
      </c>
      <c r="B295" s="44">
        <v>41564</v>
      </c>
      <c r="C295" s="44" t="s">
        <v>25</v>
      </c>
      <c r="D295" s="44" t="s">
        <v>23</v>
      </c>
      <c r="E295" s="44" t="s">
        <v>21</v>
      </c>
      <c r="F295" s="44" t="s">
        <v>27</v>
      </c>
      <c r="G295" s="45">
        <v>489.50169258216664</v>
      </c>
      <c r="H295" s="45">
        <v>137.24280961898114</v>
      </c>
      <c r="I295" s="44">
        <v>11</v>
      </c>
      <c r="J295" s="46">
        <v>1139.2231471505593</v>
      </c>
    </row>
    <row r="296" spans="1:10" x14ac:dyDescent="0.2">
      <c r="A296" s="42">
        <v>291</v>
      </c>
      <c r="B296" s="44">
        <v>41565</v>
      </c>
      <c r="C296" s="44" t="s">
        <v>29</v>
      </c>
      <c r="D296" s="44" t="s">
        <v>17</v>
      </c>
      <c r="E296" s="44" t="s">
        <v>12</v>
      </c>
      <c r="F296" s="44" t="s">
        <v>27</v>
      </c>
      <c r="G296" s="45">
        <v>368.98240612374161</v>
      </c>
      <c r="H296" s="45">
        <v>110.46480043663709</v>
      </c>
      <c r="I296" s="44">
        <v>10</v>
      </c>
      <c r="J296" s="46">
        <v>1773.0687843388173</v>
      </c>
    </row>
    <row r="297" spans="1:10" x14ac:dyDescent="0.2">
      <c r="A297" s="42">
        <v>292</v>
      </c>
      <c r="B297" s="44">
        <v>41566</v>
      </c>
      <c r="C297" s="44" t="s">
        <v>29</v>
      </c>
      <c r="D297" s="44" t="s">
        <v>10</v>
      </c>
      <c r="E297" s="44" t="s">
        <v>21</v>
      </c>
      <c r="F297" s="44" t="s">
        <v>28</v>
      </c>
      <c r="G297" s="45">
        <v>719.85614756556015</v>
      </c>
      <c r="H297" s="45">
        <v>213.02531078177645</v>
      </c>
      <c r="I297" s="44">
        <v>5</v>
      </c>
      <c r="J297" s="46">
        <v>1798.7080342890404</v>
      </c>
    </row>
    <row r="298" spans="1:10" x14ac:dyDescent="0.2">
      <c r="A298" s="42">
        <v>293</v>
      </c>
      <c r="B298" s="44">
        <v>41567</v>
      </c>
      <c r="C298" s="44" t="s">
        <v>11</v>
      </c>
      <c r="D298" s="44" t="s">
        <v>23</v>
      </c>
      <c r="E298" s="44" t="s">
        <v>26</v>
      </c>
      <c r="F298" s="44" t="s">
        <v>16</v>
      </c>
      <c r="G298" s="45">
        <v>604.76420631505198</v>
      </c>
      <c r="H298" s="45">
        <v>169.3520366359536</v>
      </c>
      <c r="I298" s="44">
        <v>8</v>
      </c>
      <c r="J298" s="46">
        <v>1053.7589214690713</v>
      </c>
    </row>
    <row r="299" spans="1:10" x14ac:dyDescent="0.2">
      <c r="A299" s="42">
        <v>294</v>
      </c>
      <c r="B299" s="44">
        <v>41568</v>
      </c>
      <c r="C299" s="44" t="s">
        <v>25</v>
      </c>
      <c r="D299" s="44" t="s">
        <v>17</v>
      </c>
      <c r="E299" s="44" t="s">
        <v>12</v>
      </c>
      <c r="F299" s="44" t="s">
        <v>28</v>
      </c>
      <c r="G299" s="45">
        <v>947.97484676897659</v>
      </c>
      <c r="H299" s="45">
        <v>297.29899497189973</v>
      </c>
      <c r="I299" s="44">
        <v>6</v>
      </c>
      <c r="J299" s="46">
        <v>1154.7531468619766</v>
      </c>
    </row>
    <row r="300" spans="1:10" x14ac:dyDescent="0.2">
      <c r="A300" s="42">
        <v>295</v>
      </c>
      <c r="B300" s="44">
        <v>41569</v>
      </c>
      <c r="C300" s="44" t="s">
        <v>25</v>
      </c>
      <c r="D300" s="44" t="s">
        <v>22</v>
      </c>
      <c r="E300" s="44" t="s">
        <v>24</v>
      </c>
      <c r="F300" s="44" t="s">
        <v>19</v>
      </c>
      <c r="G300" s="45">
        <v>666.68853726955604</v>
      </c>
      <c r="H300" s="45">
        <v>191.98801561084824</v>
      </c>
      <c r="I300" s="44">
        <v>9</v>
      </c>
      <c r="J300" s="46">
        <v>1914.0279875769677</v>
      </c>
    </row>
    <row r="301" spans="1:10" x14ac:dyDescent="0.2">
      <c r="A301" s="42">
        <v>296</v>
      </c>
      <c r="B301" s="44">
        <v>41570</v>
      </c>
      <c r="C301" s="44" t="s">
        <v>29</v>
      </c>
      <c r="D301" s="44" t="s">
        <v>23</v>
      </c>
      <c r="E301" s="44" t="s">
        <v>12</v>
      </c>
      <c r="F301" s="44" t="s">
        <v>19</v>
      </c>
      <c r="G301" s="45">
        <v>314.24724673893274</v>
      </c>
      <c r="H301" s="45">
        <v>85.373705619980967</v>
      </c>
      <c r="I301" s="44">
        <v>11</v>
      </c>
      <c r="J301" s="46">
        <v>1367.2522982664016</v>
      </c>
    </row>
    <row r="302" spans="1:10" x14ac:dyDescent="0.2">
      <c r="A302" s="42">
        <v>297</v>
      </c>
      <c r="B302" s="44">
        <v>41571</v>
      </c>
      <c r="C302" s="44" t="s">
        <v>29</v>
      </c>
      <c r="D302" s="44" t="s">
        <v>23</v>
      </c>
      <c r="E302" s="44" t="s">
        <v>18</v>
      </c>
      <c r="F302" s="44" t="s">
        <v>13</v>
      </c>
      <c r="G302" s="45">
        <v>642.6442777947268</v>
      </c>
      <c r="H302" s="45">
        <v>180.60808018864893</v>
      </c>
      <c r="I302" s="44">
        <v>10</v>
      </c>
      <c r="J302" s="46">
        <v>1327.1640319763196</v>
      </c>
    </row>
    <row r="303" spans="1:10" x14ac:dyDescent="0.2">
      <c r="A303" s="42">
        <v>298</v>
      </c>
      <c r="B303" s="44">
        <v>41572</v>
      </c>
      <c r="C303" s="44" t="s">
        <v>11</v>
      </c>
      <c r="D303" s="44" t="s">
        <v>15</v>
      </c>
      <c r="E303" s="44" t="s">
        <v>18</v>
      </c>
      <c r="F303" s="44" t="s">
        <v>16</v>
      </c>
      <c r="G303" s="45">
        <v>748.33258687043576</v>
      </c>
      <c r="H303" s="45">
        <v>208.99666918321262</v>
      </c>
      <c r="I303" s="44">
        <v>12</v>
      </c>
      <c r="J303" s="46">
        <v>1722.5247594343732</v>
      </c>
    </row>
    <row r="304" spans="1:10" x14ac:dyDescent="0.2">
      <c r="A304" s="42">
        <v>299</v>
      </c>
      <c r="B304" s="44">
        <v>41573</v>
      </c>
      <c r="C304" s="44" t="s">
        <v>25</v>
      </c>
      <c r="D304" s="44" t="s">
        <v>17</v>
      </c>
      <c r="E304" s="44" t="s">
        <v>12</v>
      </c>
      <c r="F304" s="44" t="s">
        <v>19</v>
      </c>
      <c r="G304" s="45">
        <v>907.65454185517535</v>
      </c>
      <c r="H304" s="45">
        <v>285.30226065190624</v>
      </c>
      <c r="I304" s="44">
        <v>9</v>
      </c>
      <c r="J304" s="46">
        <v>1149.6196933973613</v>
      </c>
    </row>
    <row r="305" spans="1:10" x14ac:dyDescent="0.2">
      <c r="A305" s="42">
        <v>300</v>
      </c>
      <c r="B305" s="44">
        <v>41574</v>
      </c>
      <c r="C305" s="44" t="s">
        <v>11</v>
      </c>
      <c r="D305" s="44" t="s">
        <v>23</v>
      </c>
      <c r="E305" s="44" t="s">
        <v>21</v>
      </c>
      <c r="F305" s="44" t="s">
        <v>13</v>
      </c>
      <c r="G305" s="45">
        <v>334.78218400966603</v>
      </c>
      <c r="H305" s="45">
        <v>102.22835384873633</v>
      </c>
      <c r="I305" s="44">
        <v>7</v>
      </c>
      <c r="J305" s="46">
        <v>1588.3296700526889</v>
      </c>
    </row>
    <row r="306" spans="1:10" x14ac:dyDescent="0.2">
      <c r="A306" s="42">
        <v>301</v>
      </c>
      <c r="B306" s="44">
        <v>41575</v>
      </c>
      <c r="C306" s="44" t="s">
        <v>25</v>
      </c>
      <c r="D306" s="44" t="s">
        <v>10</v>
      </c>
      <c r="E306" s="44" t="s">
        <v>26</v>
      </c>
      <c r="F306" s="44" t="s">
        <v>28</v>
      </c>
      <c r="G306" s="45">
        <v>1066.9431709802761</v>
      </c>
      <c r="H306" s="45">
        <v>301.9560774684947</v>
      </c>
      <c r="I306" s="44">
        <v>13</v>
      </c>
      <c r="J306" s="46">
        <v>1919.5288150032629</v>
      </c>
    </row>
    <row r="307" spans="1:10" x14ac:dyDescent="0.2">
      <c r="A307" s="42">
        <v>302</v>
      </c>
      <c r="B307" s="44">
        <v>41576</v>
      </c>
      <c r="C307" s="44" t="s">
        <v>11</v>
      </c>
      <c r="D307" s="44" t="s">
        <v>10</v>
      </c>
      <c r="E307" s="44" t="s">
        <v>21</v>
      </c>
      <c r="F307" s="44" t="s">
        <v>19</v>
      </c>
      <c r="G307" s="45">
        <v>431.24848110436153</v>
      </c>
      <c r="H307" s="45">
        <v>118.65068675464835</v>
      </c>
      <c r="I307" s="44">
        <v>10</v>
      </c>
      <c r="J307" s="46">
        <v>1139.0575259782993</v>
      </c>
    </row>
    <row r="308" spans="1:10" x14ac:dyDescent="0.2">
      <c r="A308" s="42">
        <v>303</v>
      </c>
      <c r="B308" s="44">
        <v>41577</v>
      </c>
      <c r="C308" s="44" t="s">
        <v>11</v>
      </c>
      <c r="D308" s="44" t="s">
        <v>15</v>
      </c>
      <c r="E308" s="44" t="s">
        <v>24</v>
      </c>
      <c r="F308" s="44" t="s">
        <v>27</v>
      </c>
      <c r="G308" s="45">
        <v>1112.2035491747533</v>
      </c>
      <c r="H308" s="45">
        <v>342.69123695934638</v>
      </c>
      <c r="I308" s="44">
        <v>11</v>
      </c>
      <c r="J308" s="46">
        <v>1073.1267156841718</v>
      </c>
    </row>
    <row r="309" spans="1:10" x14ac:dyDescent="0.2">
      <c r="A309" s="42">
        <v>304</v>
      </c>
      <c r="B309" s="44">
        <v>41578</v>
      </c>
      <c r="C309" s="44" t="s">
        <v>14</v>
      </c>
      <c r="D309" s="44" t="s">
        <v>10</v>
      </c>
      <c r="E309" s="44" t="s">
        <v>24</v>
      </c>
      <c r="F309" s="44" t="s">
        <v>13</v>
      </c>
      <c r="G309" s="45">
        <v>662.01213887836298</v>
      </c>
      <c r="H309" s="45">
        <v>193.06071082420587</v>
      </c>
      <c r="I309" s="44">
        <v>8</v>
      </c>
      <c r="J309" s="46">
        <v>1632.6048663852719</v>
      </c>
    </row>
    <row r="310" spans="1:10" x14ac:dyDescent="0.2">
      <c r="A310" s="42">
        <v>305</v>
      </c>
      <c r="B310" s="44">
        <v>41579</v>
      </c>
      <c r="C310" s="44" t="s">
        <v>25</v>
      </c>
      <c r="D310" s="44" t="s">
        <v>10</v>
      </c>
      <c r="E310" s="44" t="s">
        <v>24</v>
      </c>
      <c r="F310" s="44" t="s">
        <v>19</v>
      </c>
      <c r="G310" s="45">
        <v>574.60220372699439</v>
      </c>
      <c r="H310" s="45">
        <v>154.55563318994797</v>
      </c>
      <c r="I310" s="44">
        <v>11</v>
      </c>
      <c r="J310" s="46">
        <v>1536.9775462506414</v>
      </c>
    </row>
    <row r="311" spans="1:10" x14ac:dyDescent="0.2">
      <c r="A311" s="42">
        <v>306</v>
      </c>
      <c r="B311" s="44">
        <v>41580</v>
      </c>
      <c r="C311" s="44" t="s">
        <v>29</v>
      </c>
      <c r="D311" s="44" t="s">
        <v>23</v>
      </c>
      <c r="E311" s="44" t="s">
        <v>12</v>
      </c>
      <c r="F311" s="44" t="s">
        <v>16</v>
      </c>
      <c r="G311" s="45">
        <v>769.05072926760761</v>
      </c>
      <c r="H311" s="45">
        <v>232.96619708701041</v>
      </c>
      <c r="I311" s="44">
        <v>13</v>
      </c>
      <c r="J311" s="46">
        <v>1612.630544850706</v>
      </c>
    </row>
    <row r="312" spans="1:10" x14ac:dyDescent="0.2">
      <c r="A312" s="42">
        <v>307</v>
      </c>
      <c r="B312" s="44">
        <v>41581</v>
      </c>
      <c r="C312" s="44" t="s">
        <v>20</v>
      </c>
      <c r="D312" s="44" t="s">
        <v>10</v>
      </c>
      <c r="E312" s="44" t="s">
        <v>21</v>
      </c>
      <c r="F312" s="44" t="s">
        <v>13</v>
      </c>
      <c r="G312" s="45">
        <v>319.43002920383384</v>
      </c>
      <c r="H312" s="45">
        <v>85.186299913169577</v>
      </c>
      <c r="I312" s="44">
        <v>11</v>
      </c>
      <c r="J312" s="46">
        <v>1877.514378902225</v>
      </c>
    </row>
    <row r="313" spans="1:10" x14ac:dyDescent="0.2">
      <c r="A313" s="42">
        <v>308</v>
      </c>
      <c r="B313" s="44">
        <v>41582</v>
      </c>
      <c r="C313" s="44" t="s">
        <v>11</v>
      </c>
      <c r="D313" s="44" t="s">
        <v>10</v>
      </c>
      <c r="E313" s="44" t="s">
        <v>24</v>
      </c>
      <c r="F313" s="44" t="s">
        <v>27</v>
      </c>
      <c r="G313" s="45">
        <v>1099.1841805876204</v>
      </c>
      <c r="H313" s="45">
        <v>346.1971012699824</v>
      </c>
      <c r="I313" s="44">
        <v>5</v>
      </c>
      <c r="J313" s="46">
        <v>1894.5342047005938</v>
      </c>
    </row>
    <row r="314" spans="1:10" x14ac:dyDescent="0.2">
      <c r="A314" s="42">
        <v>309</v>
      </c>
      <c r="B314" s="44">
        <v>41583</v>
      </c>
      <c r="C314" s="44" t="s">
        <v>14</v>
      </c>
      <c r="D314" s="44" t="s">
        <v>17</v>
      </c>
      <c r="E314" s="44" t="s">
        <v>21</v>
      </c>
      <c r="F314" s="44" t="s">
        <v>16</v>
      </c>
      <c r="G314" s="45">
        <v>1237.0707666537712</v>
      </c>
      <c r="H314" s="45">
        <v>339.16313390130313</v>
      </c>
      <c r="I314" s="44">
        <v>11</v>
      </c>
      <c r="J314" s="46">
        <v>1102.7458459554698</v>
      </c>
    </row>
    <row r="315" spans="1:10" x14ac:dyDescent="0.2">
      <c r="A315" s="42">
        <v>310</v>
      </c>
      <c r="B315" s="44">
        <v>41584</v>
      </c>
      <c r="C315" s="44" t="s">
        <v>20</v>
      </c>
      <c r="D315" s="44" t="s">
        <v>10</v>
      </c>
      <c r="E315" s="44" t="s">
        <v>12</v>
      </c>
      <c r="F315" s="44" t="s">
        <v>19</v>
      </c>
      <c r="G315" s="45">
        <v>527.09395108885587</v>
      </c>
      <c r="H315" s="45">
        <v>152.88414457057047</v>
      </c>
      <c r="I315" s="44">
        <v>12</v>
      </c>
      <c r="J315" s="46">
        <v>1317.3202221151237</v>
      </c>
    </row>
    <row r="316" spans="1:10" x14ac:dyDescent="0.2">
      <c r="A316" s="42">
        <v>311</v>
      </c>
      <c r="B316" s="44">
        <v>41585</v>
      </c>
      <c r="C316" s="44" t="s">
        <v>14</v>
      </c>
      <c r="D316" s="44" t="s">
        <v>17</v>
      </c>
      <c r="E316" s="44" t="s">
        <v>12</v>
      </c>
      <c r="F316" s="44" t="s">
        <v>13</v>
      </c>
      <c r="G316" s="45">
        <v>628.63931061292283</v>
      </c>
      <c r="H316" s="45">
        <v>191.04337741110945</v>
      </c>
      <c r="I316" s="44">
        <v>14</v>
      </c>
      <c r="J316" s="46">
        <v>1816.4542474389</v>
      </c>
    </row>
    <row r="317" spans="1:10" x14ac:dyDescent="0.2">
      <c r="A317" s="42">
        <v>312</v>
      </c>
      <c r="B317" s="44">
        <v>41586</v>
      </c>
      <c r="C317" s="44" t="s">
        <v>20</v>
      </c>
      <c r="D317" s="44" t="s">
        <v>23</v>
      </c>
      <c r="E317" s="44" t="s">
        <v>21</v>
      </c>
      <c r="F317" s="44" t="s">
        <v>16</v>
      </c>
      <c r="G317" s="45">
        <v>594.79437254862012</v>
      </c>
      <c r="H317" s="45">
        <v>169.12561032559515</v>
      </c>
      <c r="I317" s="44">
        <v>10</v>
      </c>
      <c r="J317" s="46">
        <v>1944.4725476441934</v>
      </c>
    </row>
    <row r="318" spans="1:10" x14ac:dyDescent="0.2">
      <c r="A318" s="42">
        <v>313</v>
      </c>
      <c r="B318" s="44">
        <v>41587</v>
      </c>
      <c r="C318" s="44" t="s">
        <v>14</v>
      </c>
      <c r="D318" s="44" t="s">
        <v>17</v>
      </c>
      <c r="E318" s="44" t="s">
        <v>26</v>
      </c>
      <c r="F318" s="44" t="s">
        <v>13</v>
      </c>
      <c r="G318" s="45">
        <v>975.40540528834561</v>
      </c>
      <c r="H318" s="45">
        <v>276.42073947578177</v>
      </c>
      <c r="I318" s="44">
        <v>9</v>
      </c>
      <c r="J318" s="46">
        <v>1247.1823694173602</v>
      </c>
    </row>
    <row r="319" spans="1:10" x14ac:dyDescent="0.2">
      <c r="A319" s="42">
        <v>314</v>
      </c>
      <c r="B319" s="44">
        <v>41588</v>
      </c>
      <c r="C319" s="44" t="s">
        <v>11</v>
      </c>
      <c r="D319" s="44" t="s">
        <v>10</v>
      </c>
      <c r="E319" s="44" t="s">
        <v>12</v>
      </c>
      <c r="F319" s="44" t="s">
        <v>28</v>
      </c>
      <c r="G319" s="45">
        <v>956.99598353391252</v>
      </c>
      <c r="H319" s="45">
        <v>280.82479095352215</v>
      </c>
      <c r="I319" s="44">
        <v>6</v>
      </c>
      <c r="J319" s="46">
        <v>1828.7263029612345</v>
      </c>
    </row>
    <row r="320" spans="1:10" x14ac:dyDescent="0.2">
      <c r="A320" s="42">
        <v>315</v>
      </c>
      <c r="B320" s="44">
        <v>41589</v>
      </c>
      <c r="C320" s="44" t="s">
        <v>25</v>
      </c>
      <c r="D320" s="44" t="s">
        <v>10</v>
      </c>
      <c r="E320" s="44" t="s">
        <v>26</v>
      </c>
      <c r="F320" s="44" t="s">
        <v>16</v>
      </c>
      <c r="G320" s="45">
        <v>992.46687363558942</v>
      </c>
      <c r="H320" s="45">
        <v>309.07864752412809</v>
      </c>
      <c r="I320" s="44">
        <v>14</v>
      </c>
      <c r="J320" s="46">
        <v>1158.6674498898767</v>
      </c>
    </row>
    <row r="321" spans="1:10" x14ac:dyDescent="0.2">
      <c r="A321" s="42">
        <v>316</v>
      </c>
      <c r="B321" s="44">
        <v>41590</v>
      </c>
      <c r="C321" s="44" t="s">
        <v>20</v>
      </c>
      <c r="D321" s="44" t="s">
        <v>10</v>
      </c>
      <c r="E321" s="44" t="s">
        <v>26</v>
      </c>
      <c r="F321" s="44" t="s">
        <v>13</v>
      </c>
      <c r="G321" s="45">
        <v>1152.8187057101873</v>
      </c>
      <c r="H321" s="45">
        <v>348.37234705675854</v>
      </c>
      <c r="I321" s="44">
        <v>9</v>
      </c>
      <c r="J321" s="46">
        <v>1779.4122301391972</v>
      </c>
    </row>
    <row r="322" spans="1:10" x14ac:dyDescent="0.2">
      <c r="A322" s="42">
        <v>317</v>
      </c>
      <c r="B322" s="44">
        <v>41591</v>
      </c>
      <c r="C322" s="44" t="s">
        <v>20</v>
      </c>
      <c r="D322" s="44" t="s">
        <v>15</v>
      </c>
      <c r="E322" s="44" t="s">
        <v>26</v>
      </c>
      <c r="F322" s="44" t="s">
        <v>13</v>
      </c>
      <c r="G322" s="45">
        <v>714.98891725914882</v>
      </c>
      <c r="H322" s="45">
        <v>218.69664170091741</v>
      </c>
      <c r="I322" s="44">
        <v>12</v>
      </c>
      <c r="J322" s="46">
        <v>1269.9701316552998</v>
      </c>
    </row>
    <row r="323" spans="1:10" x14ac:dyDescent="0.2">
      <c r="A323" s="42">
        <v>318</v>
      </c>
      <c r="B323" s="44">
        <v>41592</v>
      </c>
      <c r="C323" s="44" t="s">
        <v>14</v>
      </c>
      <c r="D323" s="44" t="s">
        <v>10</v>
      </c>
      <c r="E323" s="44" t="s">
        <v>12</v>
      </c>
      <c r="F323" s="44" t="s">
        <v>16</v>
      </c>
      <c r="G323" s="45">
        <v>563.32382282638468</v>
      </c>
      <c r="H323" s="45">
        <v>158.14164266454429</v>
      </c>
      <c r="I323" s="44">
        <v>13</v>
      </c>
      <c r="J323" s="46">
        <v>1554.7854801439005</v>
      </c>
    </row>
    <row r="324" spans="1:10" x14ac:dyDescent="0.2">
      <c r="A324" s="42">
        <v>319</v>
      </c>
      <c r="B324" s="44">
        <v>41593</v>
      </c>
      <c r="C324" s="44" t="s">
        <v>29</v>
      </c>
      <c r="D324" s="44" t="s">
        <v>10</v>
      </c>
      <c r="E324" s="44" t="s">
        <v>21</v>
      </c>
      <c r="F324" s="44" t="s">
        <v>13</v>
      </c>
      <c r="G324" s="45">
        <v>1295.4958938890595</v>
      </c>
      <c r="H324" s="45">
        <v>406.55905619013259</v>
      </c>
      <c r="I324" s="44">
        <v>9</v>
      </c>
      <c r="J324" s="46">
        <v>1997.795021407132</v>
      </c>
    </row>
    <row r="325" spans="1:10" x14ac:dyDescent="0.2">
      <c r="A325" s="42">
        <v>320</v>
      </c>
      <c r="B325" s="44">
        <v>41594</v>
      </c>
      <c r="C325" s="44" t="s">
        <v>14</v>
      </c>
      <c r="D325" s="44" t="s">
        <v>10</v>
      </c>
      <c r="E325" s="44" t="s">
        <v>18</v>
      </c>
      <c r="F325" s="44" t="s">
        <v>27</v>
      </c>
      <c r="G325" s="45">
        <v>1117.6451500776375</v>
      </c>
      <c r="H325" s="45">
        <v>313.18350142197522</v>
      </c>
      <c r="I325" s="44">
        <v>6</v>
      </c>
      <c r="J325" s="46">
        <v>1082.3938095556489</v>
      </c>
    </row>
    <row r="326" spans="1:10" x14ac:dyDescent="0.2">
      <c r="A326" s="42">
        <v>321</v>
      </c>
      <c r="B326" s="44">
        <v>41595</v>
      </c>
      <c r="C326" s="44" t="s">
        <v>14</v>
      </c>
      <c r="D326" s="44" t="s">
        <v>17</v>
      </c>
      <c r="E326" s="44" t="s">
        <v>18</v>
      </c>
      <c r="F326" s="44" t="s">
        <v>27</v>
      </c>
      <c r="G326" s="45">
        <v>419.98487124199062</v>
      </c>
      <c r="H326" s="45">
        <v>123.53324688623732</v>
      </c>
      <c r="I326" s="44">
        <v>8</v>
      </c>
      <c r="J326" s="46">
        <v>1290.3880993747407</v>
      </c>
    </row>
    <row r="327" spans="1:10" x14ac:dyDescent="0.2">
      <c r="A327" s="42">
        <v>322</v>
      </c>
      <c r="B327" s="44">
        <v>41596</v>
      </c>
      <c r="C327" s="44" t="s">
        <v>25</v>
      </c>
      <c r="D327" s="44" t="s">
        <v>22</v>
      </c>
      <c r="E327" s="44" t="s">
        <v>21</v>
      </c>
      <c r="F327" s="44" t="s">
        <v>27</v>
      </c>
      <c r="G327" s="45">
        <v>976.98136631546197</v>
      </c>
      <c r="H327" s="45">
        <v>300.19342928293298</v>
      </c>
      <c r="I327" s="44">
        <v>6</v>
      </c>
      <c r="J327" s="46">
        <v>1554.8184697767235</v>
      </c>
    </row>
    <row r="328" spans="1:10" x14ac:dyDescent="0.2">
      <c r="A328" s="42">
        <v>323</v>
      </c>
      <c r="B328" s="44">
        <v>41597</v>
      </c>
      <c r="C328" s="44" t="s">
        <v>25</v>
      </c>
      <c r="D328" s="44" t="s">
        <v>17</v>
      </c>
      <c r="E328" s="44" t="s">
        <v>18</v>
      </c>
      <c r="F328" s="44" t="s">
        <v>28</v>
      </c>
      <c r="G328" s="45">
        <v>717.00443420860472</v>
      </c>
      <c r="H328" s="45">
        <v>211.94204247747592</v>
      </c>
      <c r="I328" s="44">
        <v>9</v>
      </c>
      <c r="J328" s="46">
        <v>1224.4988934743449</v>
      </c>
    </row>
    <row r="329" spans="1:10" x14ac:dyDescent="0.2">
      <c r="A329" s="42">
        <v>324</v>
      </c>
      <c r="B329" s="44">
        <v>41598</v>
      </c>
      <c r="C329" s="44" t="s">
        <v>25</v>
      </c>
      <c r="D329" s="44" t="s">
        <v>10</v>
      </c>
      <c r="E329" s="44" t="s">
        <v>21</v>
      </c>
      <c r="F329" s="44" t="s">
        <v>28</v>
      </c>
      <c r="G329" s="45">
        <v>885.64850817790352</v>
      </c>
      <c r="H329" s="45">
        <v>273.01558053269116</v>
      </c>
      <c r="I329" s="44">
        <v>10</v>
      </c>
      <c r="J329" s="46">
        <v>1658.867411562574</v>
      </c>
    </row>
    <row r="330" spans="1:10" x14ac:dyDescent="0.2">
      <c r="A330" s="42">
        <v>325</v>
      </c>
      <c r="B330" s="44">
        <v>41599</v>
      </c>
      <c r="C330" s="44" t="s">
        <v>20</v>
      </c>
      <c r="D330" s="44" t="s">
        <v>15</v>
      </c>
      <c r="E330" s="44" t="s">
        <v>26</v>
      </c>
      <c r="F330" s="44" t="s">
        <v>16</v>
      </c>
      <c r="G330" s="45">
        <v>1020.072750271068</v>
      </c>
      <c r="H330" s="45">
        <v>272.65562346700835</v>
      </c>
      <c r="I330" s="44">
        <v>5</v>
      </c>
      <c r="J330" s="46">
        <v>1049.426988050925</v>
      </c>
    </row>
    <row r="331" spans="1:10" x14ac:dyDescent="0.2">
      <c r="A331" s="42">
        <v>326</v>
      </c>
      <c r="B331" s="44">
        <v>41600</v>
      </c>
      <c r="C331" s="44" t="s">
        <v>14</v>
      </c>
      <c r="D331" s="44" t="s">
        <v>17</v>
      </c>
      <c r="E331" s="44" t="s">
        <v>21</v>
      </c>
      <c r="F331" s="44" t="s">
        <v>27</v>
      </c>
      <c r="G331" s="45">
        <v>984.31503952130845</v>
      </c>
      <c r="H331" s="45">
        <v>303.62822196818604</v>
      </c>
      <c r="I331" s="44">
        <v>14</v>
      </c>
      <c r="J331" s="46">
        <v>1841.005906424874</v>
      </c>
    </row>
    <row r="332" spans="1:10" x14ac:dyDescent="0.2">
      <c r="A332" s="42">
        <v>327</v>
      </c>
      <c r="B332" s="44">
        <v>41601</v>
      </c>
      <c r="C332" s="44" t="s">
        <v>29</v>
      </c>
      <c r="D332" s="44" t="s">
        <v>15</v>
      </c>
      <c r="E332" s="44" t="s">
        <v>12</v>
      </c>
      <c r="F332" s="44" t="s">
        <v>28</v>
      </c>
      <c r="G332" s="45">
        <v>1114.5576541497771</v>
      </c>
      <c r="H332" s="45">
        <v>350.08525667436737</v>
      </c>
      <c r="I332" s="44">
        <v>14</v>
      </c>
      <c r="J332" s="46">
        <v>1672.9615491489938</v>
      </c>
    </row>
    <row r="333" spans="1:10" x14ac:dyDescent="0.2">
      <c r="A333" s="42">
        <v>328</v>
      </c>
      <c r="B333" s="44">
        <v>41602</v>
      </c>
      <c r="C333" s="44" t="s">
        <v>11</v>
      </c>
      <c r="D333" s="44" t="s">
        <v>15</v>
      </c>
      <c r="E333" s="44" t="s">
        <v>26</v>
      </c>
      <c r="F333" s="44" t="s">
        <v>27</v>
      </c>
      <c r="G333" s="45">
        <v>892.00628312406263</v>
      </c>
      <c r="H333" s="45">
        <v>249.98625769537142</v>
      </c>
      <c r="I333" s="44">
        <v>14</v>
      </c>
      <c r="J333" s="46">
        <v>1226.2028718037507</v>
      </c>
    </row>
    <row r="334" spans="1:10" x14ac:dyDescent="0.2">
      <c r="A334" s="42">
        <v>329</v>
      </c>
      <c r="B334" s="44">
        <v>41603</v>
      </c>
      <c r="C334" s="44" t="s">
        <v>11</v>
      </c>
      <c r="D334" s="44" t="s">
        <v>22</v>
      </c>
      <c r="E334" s="44" t="s">
        <v>12</v>
      </c>
      <c r="F334" s="44" t="s">
        <v>27</v>
      </c>
      <c r="G334" s="45">
        <v>674.09244021300788</v>
      </c>
      <c r="H334" s="45">
        <v>184.47154169375122</v>
      </c>
      <c r="I334" s="44">
        <v>5</v>
      </c>
      <c r="J334" s="46">
        <v>1035.5293095420391</v>
      </c>
    </row>
    <row r="335" spans="1:10" x14ac:dyDescent="0.2">
      <c r="A335" s="42">
        <v>330</v>
      </c>
      <c r="B335" s="44">
        <v>41604</v>
      </c>
      <c r="C335" s="44" t="s">
        <v>25</v>
      </c>
      <c r="D335" s="44" t="s">
        <v>10</v>
      </c>
      <c r="E335" s="44" t="s">
        <v>18</v>
      </c>
      <c r="F335" s="44" t="s">
        <v>27</v>
      </c>
      <c r="G335" s="45">
        <v>1011.0017229555651</v>
      </c>
      <c r="H335" s="45">
        <v>316.40553303123875</v>
      </c>
      <c r="I335" s="44">
        <v>14</v>
      </c>
      <c r="J335" s="46">
        <v>1219.37941444848</v>
      </c>
    </row>
    <row r="336" spans="1:10" x14ac:dyDescent="0.2">
      <c r="A336" s="42">
        <v>331</v>
      </c>
      <c r="B336" s="44">
        <v>41605</v>
      </c>
      <c r="C336" s="44" t="s">
        <v>29</v>
      </c>
      <c r="D336" s="44" t="s">
        <v>22</v>
      </c>
      <c r="E336" s="44" t="s">
        <v>24</v>
      </c>
      <c r="F336" s="44" t="s">
        <v>27</v>
      </c>
      <c r="G336" s="45">
        <v>1026.2370237555069</v>
      </c>
      <c r="H336" s="45">
        <v>301.97728950261427</v>
      </c>
      <c r="I336" s="44">
        <v>13</v>
      </c>
      <c r="J336" s="46">
        <v>1777.3129691733266</v>
      </c>
    </row>
    <row r="337" spans="1:10" x14ac:dyDescent="0.2">
      <c r="A337" s="42">
        <v>332</v>
      </c>
      <c r="B337" s="44">
        <v>41606</v>
      </c>
      <c r="C337" s="44" t="s">
        <v>20</v>
      </c>
      <c r="D337" s="44" t="s">
        <v>22</v>
      </c>
      <c r="E337" s="44" t="s">
        <v>18</v>
      </c>
      <c r="F337" s="44" t="s">
        <v>13</v>
      </c>
      <c r="G337" s="45">
        <v>738.92983374957498</v>
      </c>
      <c r="H337" s="45">
        <v>230.59134004140753</v>
      </c>
      <c r="I337" s="44">
        <v>14</v>
      </c>
      <c r="J337" s="46">
        <v>1046.4169867972898</v>
      </c>
    </row>
    <row r="338" spans="1:10" x14ac:dyDescent="0.2">
      <c r="A338" s="42">
        <v>333</v>
      </c>
      <c r="B338" s="44">
        <v>41607</v>
      </c>
      <c r="C338" s="44" t="s">
        <v>25</v>
      </c>
      <c r="D338" s="44" t="s">
        <v>17</v>
      </c>
      <c r="E338" s="44" t="s">
        <v>21</v>
      </c>
      <c r="F338" s="44" t="s">
        <v>27</v>
      </c>
      <c r="G338" s="45">
        <v>361.3741673869269</v>
      </c>
      <c r="H338" s="45">
        <v>113.23704538817961</v>
      </c>
      <c r="I338" s="44">
        <v>8</v>
      </c>
      <c r="J338" s="46">
        <v>1632.6691015187776</v>
      </c>
    </row>
    <row r="339" spans="1:10" x14ac:dyDescent="0.2">
      <c r="A339" s="42">
        <v>334</v>
      </c>
      <c r="B339" s="44">
        <v>41608</v>
      </c>
      <c r="C339" s="44" t="s">
        <v>11</v>
      </c>
      <c r="D339" s="44" t="s">
        <v>15</v>
      </c>
      <c r="E339" s="44" t="s">
        <v>18</v>
      </c>
      <c r="F339" s="44" t="s">
        <v>27</v>
      </c>
      <c r="G339" s="45">
        <v>1207.7348938834032</v>
      </c>
      <c r="H339" s="45">
        <v>324.62222085535888</v>
      </c>
      <c r="I339" s="44">
        <v>13</v>
      </c>
      <c r="J339" s="46">
        <v>1695.6676110341098</v>
      </c>
    </row>
    <row r="340" spans="1:10" x14ac:dyDescent="0.2">
      <c r="A340" s="42">
        <v>335</v>
      </c>
      <c r="B340" s="44">
        <v>41609</v>
      </c>
      <c r="C340" s="44" t="s">
        <v>14</v>
      </c>
      <c r="D340" s="44" t="s">
        <v>23</v>
      </c>
      <c r="E340" s="44" t="s">
        <v>26</v>
      </c>
      <c r="F340" s="44" t="s">
        <v>28</v>
      </c>
      <c r="G340" s="45">
        <v>953.20153090103906</v>
      </c>
      <c r="H340" s="45">
        <v>267.06619284906435</v>
      </c>
      <c r="I340" s="44">
        <v>9</v>
      </c>
      <c r="J340" s="46">
        <v>1108.4245940579808</v>
      </c>
    </row>
    <row r="341" spans="1:10" x14ac:dyDescent="0.2">
      <c r="A341" s="42">
        <v>336</v>
      </c>
      <c r="B341" s="44">
        <v>41610</v>
      </c>
      <c r="C341" s="44" t="s">
        <v>25</v>
      </c>
      <c r="D341" s="44" t="s">
        <v>10</v>
      </c>
      <c r="E341" s="44" t="s">
        <v>24</v>
      </c>
      <c r="F341" s="44" t="s">
        <v>19</v>
      </c>
      <c r="G341" s="45">
        <v>900.41524609845555</v>
      </c>
      <c r="H341" s="45">
        <v>278.65415941560394</v>
      </c>
      <c r="I341" s="44">
        <v>10</v>
      </c>
      <c r="J341" s="46">
        <v>1120.749134582697</v>
      </c>
    </row>
    <row r="342" spans="1:10" x14ac:dyDescent="0.2">
      <c r="A342" s="42">
        <v>337</v>
      </c>
      <c r="B342" s="44">
        <v>41611</v>
      </c>
      <c r="C342" s="44" t="s">
        <v>25</v>
      </c>
      <c r="D342" s="44" t="s">
        <v>10</v>
      </c>
      <c r="E342" s="44" t="s">
        <v>21</v>
      </c>
      <c r="F342" s="44" t="s">
        <v>16</v>
      </c>
      <c r="G342" s="45">
        <v>991.73826191469902</v>
      </c>
      <c r="H342" s="45">
        <v>301.13127019082395</v>
      </c>
      <c r="I342" s="44">
        <v>13</v>
      </c>
      <c r="J342" s="46">
        <v>1070.7831256597462</v>
      </c>
    </row>
    <row r="343" spans="1:10" x14ac:dyDescent="0.2">
      <c r="A343" s="42">
        <v>338</v>
      </c>
      <c r="B343" s="44">
        <v>41612</v>
      </c>
      <c r="C343" s="44" t="s">
        <v>14</v>
      </c>
      <c r="D343" s="44" t="s">
        <v>15</v>
      </c>
      <c r="E343" s="44" t="s">
        <v>18</v>
      </c>
      <c r="F343" s="44" t="s">
        <v>27</v>
      </c>
      <c r="G343" s="45">
        <v>851.30820622256908</v>
      </c>
      <c r="H343" s="45">
        <v>251.52838719277338</v>
      </c>
      <c r="I343" s="44">
        <v>8</v>
      </c>
      <c r="J343" s="46">
        <v>1150.4367551754158</v>
      </c>
    </row>
    <row r="344" spans="1:10" x14ac:dyDescent="0.2">
      <c r="A344" s="42">
        <v>339</v>
      </c>
      <c r="B344" s="44">
        <v>41613</v>
      </c>
      <c r="C344" s="44" t="s">
        <v>11</v>
      </c>
      <c r="D344" s="44" t="s">
        <v>17</v>
      </c>
      <c r="E344" s="44" t="s">
        <v>12</v>
      </c>
      <c r="F344" s="44" t="s">
        <v>19</v>
      </c>
      <c r="G344" s="45">
        <v>582.59144163869701</v>
      </c>
      <c r="H344" s="45">
        <v>170.171328625033</v>
      </c>
      <c r="I344" s="44">
        <v>14</v>
      </c>
      <c r="J344" s="46">
        <v>1551.2240403029286</v>
      </c>
    </row>
    <row r="345" spans="1:10" x14ac:dyDescent="0.2">
      <c r="A345" s="42">
        <v>340</v>
      </c>
      <c r="B345" s="44">
        <v>41614</v>
      </c>
      <c r="C345" s="44" t="s">
        <v>11</v>
      </c>
      <c r="D345" s="44" t="s">
        <v>23</v>
      </c>
      <c r="E345" s="44" t="s">
        <v>12</v>
      </c>
      <c r="F345" s="44" t="s">
        <v>27</v>
      </c>
      <c r="G345" s="45">
        <v>658.67120553335292</v>
      </c>
      <c r="H345" s="45">
        <v>198.30075663090528</v>
      </c>
      <c r="I345" s="44">
        <v>9</v>
      </c>
      <c r="J345" s="46">
        <v>1275.6124207547268</v>
      </c>
    </row>
    <row r="346" spans="1:10" x14ac:dyDescent="0.2">
      <c r="A346" s="42">
        <v>341</v>
      </c>
      <c r="B346" s="44">
        <v>41615</v>
      </c>
      <c r="C346" s="44" t="s">
        <v>25</v>
      </c>
      <c r="D346" s="44" t="s">
        <v>10</v>
      </c>
      <c r="E346" s="44" t="s">
        <v>12</v>
      </c>
      <c r="F346" s="44" t="s">
        <v>28</v>
      </c>
      <c r="G346" s="45">
        <v>444.93349479040972</v>
      </c>
      <c r="H346" s="45">
        <v>131.32611063070985</v>
      </c>
      <c r="I346" s="44">
        <v>5</v>
      </c>
      <c r="J346" s="46">
        <v>1759.2398285691384</v>
      </c>
    </row>
    <row r="347" spans="1:10" x14ac:dyDescent="0.2">
      <c r="A347" s="42">
        <v>342</v>
      </c>
      <c r="B347" s="44">
        <v>41616</v>
      </c>
      <c r="C347" s="44" t="s">
        <v>14</v>
      </c>
      <c r="D347" s="44" t="s">
        <v>22</v>
      </c>
      <c r="E347" s="44" t="s">
        <v>26</v>
      </c>
      <c r="F347" s="44" t="s">
        <v>28</v>
      </c>
      <c r="G347" s="45">
        <v>1260.7296721570747</v>
      </c>
      <c r="H347" s="45">
        <v>367.97151781348009</v>
      </c>
      <c r="I347" s="44">
        <v>8</v>
      </c>
      <c r="J347" s="46">
        <v>1772.4799598418058</v>
      </c>
    </row>
    <row r="348" spans="1:10" x14ac:dyDescent="0.2">
      <c r="A348" s="42">
        <v>343</v>
      </c>
      <c r="B348" s="44">
        <v>41617</v>
      </c>
      <c r="C348" s="44" t="s">
        <v>29</v>
      </c>
      <c r="D348" s="44" t="s">
        <v>23</v>
      </c>
      <c r="E348" s="44" t="s">
        <v>18</v>
      </c>
      <c r="F348" s="44" t="s">
        <v>28</v>
      </c>
      <c r="G348" s="45">
        <v>304.99214457322063</v>
      </c>
      <c r="H348" s="45">
        <v>84.470301886699517</v>
      </c>
      <c r="I348" s="44">
        <v>6</v>
      </c>
      <c r="J348" s="46">
        <v>1247.520237944256</v>
      </c>
    </row>
    <row r="349" spans="1:10" x14ac:dyDescent="0.2">
      <c r="A349" s="42">
        <v>344</v>
      </c>
      <c r="B349" s="44">
        <v>41618</v>
      </c>
      <c r="C349" s="44" t="s">
        <v>25</v>
      </c>
      <c r="D349" s="44" t="s">
        <v>17</v>
      </c>
      <c r="E349" s="44" t="s">
        <v>21</v>
      </c>
      <c r="F349" s="44" t="s">
        <v>16</v>
      </c>
      <c r="G349" s="45">
        <v>786.02630734169111</v>
      </c>
      <c r="H349" s="45">
        <v>226.99226928235231</v>
      </c>
      <c r="I349" s="44">
        <v>14</v>
      </c>
      <c r="J349" s="46">
        <v>1334.977316540816</v>
      </c>
    </row>
    <row r="350" spans="1:10" x14ac:dyDescent="0.2">
      <c r="A350" s="42">
        <v>345</v>
      </c>
      <c r="B350" s="44">
        <v>41619</v>
      </c>
      <c r="C350" s="44" t="s">
        <v>25</v>
      </c>
      <c r="D350" s="44" t="s">
        <v>22</v>
      </c>
      <c r="E350" s="44" t="s">
        <v>24</v>
      </c>
      <c r="F350" s="44" t="s">
        <v>19</v>
      </c>
      <c r="G350" s="45">
        <v>1229.3284808002984</v>
      </c>
      <c r="H350" s="45">
        <v>334.76685580227462</v>
      </c>
      <c r="I350" s="44">
        <v>8</v>
      </c>
      <c r="J350" s="46">
        <v>1164.4986870691594</v>
      </c>
    </row>
    <row r="351" spans="1:10" x14ac:dyDescent="0.2">
      <c r="A351" s="42">
        <v>346</v>
      </c>
      <c r="B351" s="44">
        <v>41620</v>
      </c>
      <c r="C351" s="44" t="s">
        <v>14</v>
      </c>
      <c r="D351" s="44" t="s">
        <v>15</v>
      </c>
      <c r="E351" s="44" t="s">
        <v>21</v>
      </c>
      <c r="F351" s="44" t="s">
        <v>19</v>
      </c>
      <c r="G351" s="45">
        <v>1145.1053451631408</v>
      </c>
      <c r="H351" s="45">
        <v>360.18841166190805</v>
      </c>
      <c r="I351" s="44">
        <v>5</v>
      </c>
      <c r="J351" s="46">
        <v>1288.2178410370229</v>
      </c>
    </row>
    <row r="352" spans="1:10" x14ac:dyDescent="0.2">
      <c r="A352" s="42">
        <v>347</v>
      </c>
      <c r="B352" s="44">
        <v>41621</v>
      </c>
      <c r="C352" s="44" t="s">
        <v>14</v>
      </c>
      <c r="D352" s="44" t="s">
        <v>15</v>
      </c>
      <c r="E352" s="44" t="s">
        <v>21</v>
      </c>
      <c r="F352" s="44" t="s">
        <v>13</v>
      </c>
      <c r="G352" s="45">
        <v>648.95458885115715</v>
      </c>
      <c r="H352" s="45">
        <v>181.52376399946129</v>
      </c>
      <c r="I352" s="44">
        <v>14</v>
      </c>
      <c r="J352" s="46">
        <v>1550.9473287576716</v>
      </c>
    </row>
    <row r="353" spans="1:10" x14ac:dyDescent="0.2">
      <c r="A353" s="42">
        <v>348</v>
      </c>
      <c r="B353" s="44">
        <v>41622</v>
      </c>
      <c r="C353" s="44" t="s">
        <v>25</v>
      </c>
      <c r="D353" s="44" t="s">
        <v>15</v>
      </c>
      <c r="E353" s="44" t="s">
        <v>21</v>
      </c>
      <c r="F353" s="44" t="s">
        <v>16</v>
      </c>
      <c r="G353" s="45">
        <v>805.82184222275487</v>
      </c>
      <c r="H353" s="45">
        <v>249.30675182324075</v>
      </c>
      <c r="I353" s="44">
        <v>12</v>
      </c>
      <c r="J353" s="46">
        <v>1176.2341417855566</v>
      </c>
    </row>
    <row r="354" spans="1:10" x14ac:dyDescent="0.2">
      <c r="A354" s="42">
        <v>349</v>
      </c>
      <c r="B354" s="44">
        <v>41623</v>
      </c>
      <c r="C354" s="44" t="s">
        <v>25</v>
      </c>
      <c r="D354" s="44" t="s">
        <v>17</v>
      </c>
      <c r="E354" s="44" t="s">
        <v>26</v>
      </c>
      <c r="F354" s="44" t="s">
        <v>27</v>
      </c>
      <c r="G354" s="45">
        <v>1073.7812585718448</v>
      </c>
      <c r="H354" s="45">
        <v>312.31289952852671</v>
      </c>
      <c r="I354" s="44">
        <v>8</v>
      </c>
      <c r="J354" s="46">
        <v>1006.0555913221984</v>
      </c>
    </row>
    <row r="355" spans="1:10" x14ac:dyDescent="0.2">
      <c r="A355" s="42">
        <v>350</v>
      </c>
      <c r="B355" s="44">
        <v>41624</v>
      </c>
      <c r="C355" s="44" t="s">
        <v>29</v>
      </c>
      <c r="D355" s="44" t="s">
        <v>15</v>
      </c>
      <c r="E355" s="44" t="s">
        <v>24</v>
      </c>
      <c r="F355" s="44" t="s">
        <v>28</v>
      </c>
      <c r="G355" s="45">
        <v>806.23929372911937</v>
      </c>
      <c r="H355" s="45">
        <v>253.45868489845458</v>
      </c>
      <c r="I355" s="44">
        <v>12</v>
      </c>
      <c r="J355" s="46">
        <v>1334.4310087966232</v>
      </c>
    </row>
    <row r="356" spans="1:10" x14ac:dyDescent="0.2">
      <c r="A356" s="42">
        <v>351</v>
      </c>
      <c r="B356" s="44">
        <v>41625</v>
      </c>
      <c r="C356" s="44" t="s">
        <v>20</v>
      </c>
      <c r="D356" s="44" t="s">
        <v>15</v>
      </c>
      <c r="E356" s="44" t="s">
        <v>24</v>
      </c>
      <c r="F356" s="44" t="s">
        <v>19</v>
      </c>
      <c r="G356" s="45">
        <v>405.82450212825131</v>
      </c>
      <c r="H356" s="45">
        <v>117.96836160517903</v>
      </c>
      <c r="I356" s="44">
        <v>13</v>
      </c>
      <c r="J356" s="46">
        <v>1872.9722375457429</v>
      </c>
    </row>
    <row r="357" spans="1:10" x14ac:dyDescent="0.2">
      <c r="A357" s="42">
        <v>352</v>
      </c>
      <c r="B357" s="44">
        <v>41626</v>
      </c>
      <c r="C357" s="44" t="s">
        <v>14</v>
      </c>
      <c r="D357" s="44" t="s">
        <v>10</v>
      </c>
      <c r="E357" s="44" t="s">
        <v>24</v>
      </c>
      <c r="F357" s="44" t="s">
        <v>27</v>
      </c>
      <c r="G357" s="45">
        <v>709.22493927297637</v>
      </c>
      <c r="H357" s="45">
        <v>195.37216566332674</v>
      </c>
      <c r="I357" s="44">
        <v>7</v>
      </c>
      <c r="J357" s="46">
        <v>1763.0688155703028</v>
      </c>
    </row>
    <row r="358" spans="1:10" x14ac:dyDescent="0.2">
      <c r="A358" s="42">
        <v>353</v>
      </c>
      <c r="B358" s="44">
        <v>41627</v>
      </c>
      <c r="C358" s="44" t="s">
        <v>14</v>
      </c>
      <c r="D358" s="44" t="s">
        <v>10</v>
      </c>
      <c r="E358" s="44" t="s">
        <v>26</v>
      </c>
      <c r="F358" s="44" t="s">
        <v>13</v>
      </c>
      <c r="G358" s="45">
        <v>847.97456650026891</v>
      </c>
      <c r="H358" s="45">
        <v>261.5808453480185</v>
      </c>
      <c r="I358" s="44">
        <v>5</v>
      </c>
      <c r="J358" s="46">
        <v>1981.4367386748172</v>
      </c>
    </row>
    <row r="359" spans="1:10" x14ac:dyDescent="0.2">
      <c r="A359" s="42">
        <v>354</v>
      </c>
      <c r="B359" s="44">
        <v>41628</v>
      </c>
      <c r="C359" s="44" t="s">
        <v>20</v>
      </c>
      <c r="D359" s="44" t="s">
        <v>10</v>
      </c>
      <c r="E359" s="44" t="s">
        <v>18</v>
      </c>
      <c r="F359" s="44" t="s">
        <v>13</v>
      </c>
      <c r="G359" s="45">
        <v>378.3631720839013</v>
      </c>
      <c r="H359" s="45">
        <v>115.7042154305561</v>
      </c>
      <c r="I359" s="44">
        <v>10</v>
      </c>
      <c r="J359" s="46">
        <v>1663.203817488914</v>
      </c>
    </row>
    <row r="360" spans="1:10" x14ac:dyDescent="0.2">
      <c r="A360" s="42">
        <v>355</v>
      </c>
      <c r="B360" s="44">
        <v>41629</v>
      </c>
      <c r="C360" s="44" t="s">
        <v>29</v>
      </c>
      <c r="D360" s="44" t="s">
        <v>10</v>
      </c>
      <c r="E360" s="44" t="s">
        <v>26</v>
      </c>
      <c r="F360" s="44" t="s">
        <v>13</v>
      </c>
      <c r="G360" s="45">
        <v>1169.912532860491</v>
      </c>
      <c r="H360" s="45">
        <v>346.42936465318064</v>
      </c>
      <c r="I360" s="44">
        <v>14</v>
      </c>
      <c r="J360" s="46">
        <v>1690.0994896656193</v>
      </c>
    </row>
    <row r="361" spans="1:10" x14ac:dyDescent="0.2">
      <c r="A361" s="42">
        <v>356</v>
      </c>
      <c r="B361" s="44">
        <v>41630</v>
      </c>
      <c r="C361" s="44" t="s">
        <v>14</v>
      </c>
      <c r="D361" s="44" t="s">
        <v>17</v>
      </c>
      <c r="E361" s="44" t="s">
        <v>12</v>
      </c>
      <c r="F361" s="44" t="s">
        <v>19</v>
      </c>
      <c r="G361" s="45">
        <v>348.5661605380094</v>
      </c>
      <c r="H361" s="45">
        <v>95.499976172988767</v>
      </c>
      <c r="I361" s="44">
        <v>14</v>
      </c>
      <c r="J361" s="46">
        <v>1339.8180750455867</v>
      </c>
    </row>
    <row r="362" spans="1:10" x14ac:dyDescent="0.2">
      <c r="A362" s="42">
        <v>357</v>
      </c>
      <c r="B362" s="44">
        <v>41631</v>
      </c>
      <c r="C362" s="44" t="s">
        <v>11</v>
      </c>
      <c r="D362" s="44" t="s">
        <v>23</v>
      </c>
      <c r="E362" s="44" t="s">
        <v>18</v>
      </c>
      <c r="F362" s="44" t="s">
        <v>27</v>
      </c>
      <c r="G362" s="45">
        <v>681.18163989362347</v>
      </c>
      <c r="H362" s="45">
        <v>207.63139782768164</v>
      </c>
      <c r="I362" s="44">
        <v>13</v>
      </c>
      <c r="J362" s="46">
        <v>1247.6194895788467</v>
      </c>
    </row>
    <row r="363" spans="1:10" x14ac:dyDescent="0.2">
      <c r="A363" s="42">
        <v>358</v>
      </c>
      <c r="B363" s="44">
        <v>41632</v>
      </c>
      <c r="C363" s="44" t="s">
        <v>25</v>
      </c>
      <c r="D363" s="44" t="s">
        <v>15</v>
      </c>
      <c r="E363" s="44" t="s">
        <v>24</v>
      </c>
      <c r="F363" s="44" t="s">
        <v>27</v>
      </c>
      <c r="G363" s="45">
        <v>909.60974745986857</v>
      </c>
      <c r="H363" s="45">
        <v>249.62678644035213</v>
      </c>
      <c r="I363" s="44">
        <v>5</v>
      </c>
      <c r="J363" s="46">
        <v>1387.3414861800693</v>
      </c>
    </row>
    <row r="364" spans="1:10" x14ac:dyDescent="0.2">
      <c r="A364" s="42">
        <v>359</v>
      </c>
      <c r="B364" s="44">
        <v>41633</v>
      </c>
      <c r="C364" s="44" t="s">
        <v>14</v>
      </c>
      <c r="D364" s="44" t="s">
        <v>22</v>
      </c>
      <c r="E364" s="44" t="s">
        <v>26</v>
      </c>
      <c r="F364" s="44" t="s">
        <v>16</v>
      </c>
      <c r="G364" s="45">
        <v>615.21850120899967</v>
      </c>
      <c r="H364" s="45">
        <v>192.93951620096405</v>
      </c>
      <c r="I364" s="44">
        <v>9</v>
      </c>
      <c r="J364" s="46">
        <v>1152.1770001667219</v>
      </c>
    </row>
    <row r="365" spans="1:10" x14ac:dyDescent="0.2">
      <c r="A365" s="42">
        <v>360</v>
      </c>
      <c r="B365" s="44">
        <v>41634</v>
      </c>
      <c r="C365" s="44" t="s">
        <v>11</v>
      </c>
      <c r="D365" s="44" t="s">
        <v>23</v>
      </c>
      <c r="E365" s="44" t="s">
        <v>21</v>
      </c>
      <c r="F365" s="44" t="s">
        <v>13</v>
      </c>
      <c r="G365" s="45">
        <v>310.14649620374189</v>
      </c>
      <c r="H365" s="45">
        <v>95.526147678485842</v>
      </c>
      <c r="I365" s="44">
        <v>14</v>
      </c>
      <c r="J365" s="46">
        <v>1673.6567187655814</v>
      </c>
    </row>
    <row r="366" spans="1:10" x14ac:dyDescent="0.2">
      <c r="A366" s="42">
        <v>361</v>
      </c>
      <c r="B366" s="44">
        <v>41635</v>
      </c>
      <c r="C366" s="44" t="s">
        <v>25</v>
      </c>
      <c r="D366" s="44" t="s">
        <v>10</v>
      </c>
      <c r="E366" s="44" t="s">
        <v>21</v>
      </c>
      <c r="F366" s="44" t="s">
        <v>19</v>
      </c>
      <c r="G366" s="45">
        <v>1113.8834223574859</v>
      </c>
      <c r="H366" s="45">
        <v>315.25228717959635</v>
      </c>
      <c r="I366" s="44">
        <v>13</v>
      </c>
      <c r="J366" s="46">
        <v>1749.9861785314934</v>
      </c>
    </row>
    <row r="367" spans="1:10" x14ac:dyDescent="0.2">
      <c r="A367" s="42">
        <v>362</v>
      </c>
      <c r="B367" s="44">
        <v>41636</v>
      </c>
      <c r="C367" s="44" t="s">
        <v>29</v>
      </c>
      <c r="D367" s="44" t="s">
        <v>22</v>
      </c>
      <c r="E367" s="44" t="s">
        <v>18</v>
      </c>
      <c r="F367" s="44" t="s">
        <v>28</v>
      </c>
      <c r="G367" s="45">
        <v>353.69531954359474</v>
      </c>
      <c r="H367" s="45">
        <v>103.5100005530698</v>
      </c>
      <c r="I367" s="44">
        <v>13</v>
      </c>
      <c r="J367" s="46">
        <v>1370.5008960948696</v>
      </c>
    </row>
    <row r="368" spans="1:10" x14ac:dyDescent="0.2">
      <c r="A368" s="42">
        <v>363</v>
      </c>
      <c r="B368" s="44">
        <v>41637</v>
      </c>
      <c r="C368" s="44" t="s">
        <v>29</v>
      </c>
      <c r="D368" s="44" t="s">
        <v>17</v>
      </c>
      <c r="E368" s="44" t="s">
        <v>18</v>
      </c>
      <c r="F368" s="44" t="s">
        <v>28</v>
      </c>
      <c r="G368" s="45">
        <v>1148.1296579191603</v>
      </c>
      <c r="H368" s="45">
        <v>344.0196821757699</v>
      </c>
      <c r="I368" s="44">
        <v>6</v>
      </c>
      <c r="J368" s="46">
        <v>1001.1975465844014</v>
      </c>
    </row>
    <row r="369" spans="1:10" x14ac:dyDescent="0.2">
      <c r="A369" s="42">
        <v>364</v>
      </c>
      <c r="B369" s="44">
        <v>41638</v>
      </c>
      <c r="C369" s="44" t="s">
        <v>11</v>
      </c>
      <c r="D369" s="44" t="s">
        <v>17</v>
      </c>
      <c r="E369" s="44" t="s">
        <v>21</v>
      </c>
      <c r="F369" s="44" t="s">
        <v>13</v>
      </c>
      <c r="G369" s="45">
        <v>830.93879953655505</v>
      </c>
      <c r="H369" s="45">
        <v>243.51813403129086</v>
      </c>
      <c r="I369" s="44">
        <v>10</v>
      </c>
      <c r="J369" s="46">
        <v>1839.2150109248987</v>
      </c>
    </row>
    <row r="370" spans="1:10" x14ac:dyDescent="0.2">
      <c r="A370" s="42">
        <v>365</v>
      </c>
      <c r="B370" s="44">
        <v>41639</v>
      </c>
      <c r="C370" s="44" t="s">
        <v>25</v>
      </c>
      <c r="D370" s="44" t="s">
        <v>23</v>
      </c>
      <c r="E370" s="44" t="s">
        <v>12</v>
      </c>
      <c r="F370" s="44" t="s">
        <v>16</v>
      </c>
      <c r="G370" s="45">
        <v>398.39024861241819</v>
      </c>
      <c r="H370" s="45">
        <v>115.5721869040121</v>
      </c>
      <c r="I370" s="44">
        <v>14</v>
      </c>
      <c r="J370" s="46">
        <v>1297.1578963540305</v>
      </c>
    </row>
    <row r="371" spans="1:10" x14ac:dyDescent="0.2">
      <c r="A371" s="42">
        <v>366</v>
      </c>
      <c r="B371" s="44">
        <v>41640</v>
      </c>
      <c r="C371" s="44" t="s">
        <v>14</v>
      </c>
      <c r="D371" s="44" t="s">
        <v>17</v>
      </c>
      <c r="E371" s="44" t="s">
        <v>21</v>
      </c>
      <c r="F371" s="44" t="s">
        <v>27</v>
      </c>
      <c r="G371" s="45">
        <v>454.314863492244</v>
      </c>
      <c r="H371" s="45">
        <v>137.14860182375847</v>
      </c>
      <c r="I371" s="44">
        <v>6</v>
      </c>
      <c r="J371" s="46">
        <v>1012.473703152889</v>
      </c>
    </row>
    <row r="372" spans="1:10" x14ac:dyDescent="0.2">
      <c r="A372" s="42">
        <v>367</v>
      </c>
      <c r="B372" s="44">
        <v>41641</v>
      </c>
      <c r="C372" s="44" t="s">
        <v>14</v>
      </c>
      <c r="D372" s="44" t="s">
        <v>23</v>
      </c>
      <c r="E372" s="44" t="s">
        <v>26</v>
      </c>
      <c r="F372" s="44" t="s">
        <v>27</v>
      </c>
      <c r="G372" s="45">
        <v>353.97694336523193</v>
      </c>
      <c r="H372" s="45">
        <v>99.447836249812894</v>
      </c>
      <c r="I372" s="44">
        <v>5</v>
      </c>
      <c r="J372" s="46">
        <v>1843.7787493844671</v>
      </c>
    </row>
    <row r="373" spans="1:10" x14ac:dyDescent="0.2">
      <c r="A373" s="42">
        <v>368</v>
      </c>
      <c r="B373" s="44">
        <v>41642</v>
      </c>
      <c r="C373" s="44" t="s">
        <v>20</v>
      </c>
      <c r="D373" s="44" t="s">
        <v>17</v>
      </c>
      <c r="E373" s="44" t="s">
        <v>18</v>
      </c>
      <c r="F373" s="44" t="s">
        <v>13</v>
      </c>
      <c r="G373" s="45">
        <v>542.04133745302545</v>
      </c>
      <c r="H373" s="45">
        <v>151.75266066345284</v>
      </c>
      <c r="I373" s="44">
        <v>11</v>
      </c>
      <c r="J373" s="46">
        <v>1597.8717896489466</v>
      </c>
    </row>
    <row r="374" spans="1:10" x14ac:dyDescent="0.2">
      <c r="A374" s="42">
        <v>369</v>
      </c>
      <c r="B374" s="44">
        <v>41643</v>
      </c>
      <c r="C374" s="44" t="s">
        <v>20</v>
      </c>
      <c r="D374" s="44" t="s">
        <v>22</v>
      </c>
      <c r="E374" s="44" t="s">
        <v>12</v>
      </c>
      <c r="F374" s="44" t="s">
        <v>19</v>
      </c>
      <c r="G374" s="45">
        <v>677.38426665742406</v>
      </c>
      <c r="H374" s="45">
        <v>196.51628295981482</v>
      </c>
      <c r="I374" s="44">
        <v>9</v>
      </c>
      <c r="J374" s="46">
        <v>1979.1801446952991</v>
      </c>
    </row>
    <row r="375" spans="1:10" x14ac:dyDescent="0.2">
      <c r="A375" s="42">
        <v>370</v>
      </c>
      <c r="B375" s="44">
        <v>41644</v>
      </c>
      <c r="C375" s="44" t="s">
        <v>20</v>
      </c>
      <c r="D375" s="44" t="s">
        <v>17</v>
      </c>
      <c r="E375" s="44" t="s">
        <v>12</v>
      </c>
      <c r="F375" s="44" t="s">
        <v>28</v>
      </c>
      <c r="G375" s="45">
        <v>351.45361984714447</v>
      </c>
      <c r="H375" s="45">
        <v>102.57749433588343</v>
      </c>
      <c r="I375" s="44">
        <v>8</v>
      </c>
      <c r="J375" s="46">
        <v>1528.0847311420002</v>
      </c>
    </row>
    <row r="376" spans="1:10" x14ac:dyDescent="0.2">
      <c r="A376" s="42">
        <v>371</v>
      </c>
      <c r="B376" s="44">
        <v>41645</v>
      </c>
      <c r="C376" s="44" t="s">
        <v>29</v>
      </c>
      <c r="D376" s="44" t="s">
        <v>10</v>
      </c>
      <c r="E376" s="44" t="s">
        <v>12</v>
      </c>
      <c r="F376" s="44" t="s">
        <v>28</v>
      </c>
      <c r="G376" s="45">
        <v>1107.6011857794701</v>
      </c>
      <c r="H376" s="45">
        <v>330.20762078983398</v>
      </c>
      <c r="I376" s="44">
        <v>8</v>
      </c>
      <c r="J376" s="46">
        <v>1464.465978832257</v>
      </c>
    </row>
    <row r="377" spans="1:10" x14ac:dyDescent="0.2">
      <c r="A377" s="42">
        <v>372</v>
      </c>
      <c r="B377" s="44">
        <v>41646</v>
      </c>
      <c r="C377" s="44" t="s">
        <v>11</v>
      </c>
      <c r="D377" s="44" t="s">
        <v>23</v>
      </c>
      <c r="E377" s="44" t="s">
        <v>26</v>
      </c>
      <c r="F377" s="44" t="s">
        <v>16</v>
      </c>
      <c r="G377" s="45">
        <v>1090.4532758998967</v>
      </c>
      <c r="H377" s="45">
        <v>302.76160481382567</v>
      </c>
      <c r="I377" s="44">
        <v>9</v>
      </c>
      <c r="J377" s="46">
        <v>1086.6239285059746</v>
      </c>
    </row>
    <row r="378" spans="1:10" x14ac:dyDescent="0.2">
      <c r="A378" s="42">
        <v>373</v>
      </c>
      <c r="B378" s="44">
        <v>41647</v>
      </c>
      <c r="C378" s="44" t="s">
        <v>14</v>
      </c>
      <c r="D378" s="44" t="s">
        <v>10</v>
      </c>
      <c r="E378" s="44" t="s">
        <v>18</v>
      </c>
      <c r="F378" s="44" t="s">
        <v>27</v>
      </c>
      <c r="G378" s="45">
        <v>508.92501565954348</v>
      </c>
      <c r="H378" s="45">
        <v>136.49129196907353</v>
      </c>
      <c r="I378" s="44">
        <v>13</v>
      </c>
      <c r="J378" s="46">
        <v>1760.2190923764622</v>
      </c>
    </row>
    <row r="379" spans="1:10" x14ac:dyDescent="0.2">
      <c r="A379" s="42">
        <v>374</v>
      </c>
      <c r="B379" s="44">
        <v>41648</v>
      </c>
      <c r="C379" s="44" t="s">
        <v>14</v>
      </c>
      <c r="D379" s="44" t="s">
        <v>10</v>
      </c>
      <c r="E379" s="44" t="s">
        <v>26</v>
      </c>
      <c r="F379" s="44" t="s">
        <v>28</v>
      </c>
      <c r="G379" s="45">
        <v>1282.8657078816641</v>
      </c>
      <c r="H379" s="45">
        <v>399.96187083863668</v>
      </c>
      <c r="I379" s="44">
        <v>7</v>
      </c>
      <c r="J379" s="46">
        <v>1901.8094039040598</v>
      </c>
    </row>
    <row r="380" spans="1:10" x14ac:dyDescent="0.2">
      <c r="A380" s="42">
        <v>375</v>
      </c>
      <c r="B380" s="44">
        <v>41649</v>
      </c>
      <c r="C380" s="44" t="s">
        <v>11</v>
      </c>
      <c r="D380" s="44" t="s">
        <v>10</v>
      </c>
      <c r="E380" s="44" t="s">
        <v>24</v>
      </c>
      <c r="F380" s="44" t="s">
        <v>28</v>
      </c>
      <c r="G380" s="45">
        <v>955.54910647585314</v>
      </c>
      <c r="H380" s="45">
        <v>270.37747861368996</v>
      </c>
      <c r="I380" s="44">
        <v>14</v>
      </c>
      <c r="J380" s="46">
        <v>1483.0660410898054</v>
      </c>
    </row>
    <row r="381" spans="1:10" x14ac:dyDescent="0.2">
      <c r="A381" s="42">
        <v>376</v>
      </c>
      <c r="B381" s="44">
        <v>41650</v>
      </c>
      <c r="C381" s="44" t="s">
        <v>14</v>
      </c>
      <c r="D381" s="44" t="s">
        <v>15</v>
      </c>
      <c r="E381" s="44" t="s">
        <v>21</v>
      </c>
      <c r="F381" s="44" t="s">
        <v>19</v>
      </c>
      <c r="G381" s="45">
        <v>770.27534096754039</v>
      </c>
      <c r="H381" s="45">
        <v>234.3736284186453</v>
      </c>
      <c r="I381" s="44">
        <v>6</v>
      </c>
      <c r="J381" s="46">
        <v>1200.1425357424457</v>
      </c>
    </row>
    <row r="382" spans="1:10" x14ac:dyDescent="0.2">
      <c r="A382" s="42">
        <v>377</v>
      </c>
      <c r="B382" s="44">
        <v>41651</v>
      </c>
      <c r="C382" s="44" t="s">
        <v>29</v>
      </c>
      <c r="D382" s="44" t="s">
        <v>23</v>
      </c>
      <c r="E382" s="44" t="s">
        <v>24</v>
      </c>
      <c r="F382" s="44" t="s">
        <v>19</v>
      </c>
      <c r="G382" s="45">
        <v>1274.6400389183132</v>
      </c>
      <c r="H382" s="45">
        <v>347.41265248963202</v>
      </c>
      <c r="I382" s="44">
        <v>11</v>
      </c>
      <c r="J382" s="46">
        <v>1105.2527452679462</v>
      </c>
    </row>
    <row r="383" spans="1:10" x14ac:dyDescent="0.2">
      <c r="A383" s="42">
        <v>378</v>
      </c>
      <c r="B383" s="44">
        <v>41652</v>
      </c>
      <c r="C383" s="44" t="s">
        <v>29</v>
      </c>
      <c r="D383" s="44" t="s">
        <v>17</v>
      </c>
      <c r="E383" s="44" t="s">
        <v>18</v>
      </c>
      <c r="F383" s="44" t="s">
        <v>13</v>
      </c>
      <c r="G383" s="45">
        <v>874.09048492750969</v>
      </c>
      <c r="H383" s="45">
        <v>247.10448296941453</v>
      </c>
      <c r="I383" s="44">
        <v>11</v>
      </c>
      <c r="J383" s="46">
        <v>1303.759166183152</v>
      </c>
    </row>
    <row r="384" spans="1:10" x14ac:dyDescent="0.2">
      <c r="A384" s="42">
        <v>379</v>
      </c>
      <c r="B384" s="44">
        <v>41653</v>
      </c>
      <c r="C384" s="44" t="s">
        <v>20</v>
      </c>
      <c r="D384" s="44" t="s">
        <v>23</v>
      </c>
      <c r="E384" s="44" t="s">
        <v>18</v>
      </c>
      <c r="F384" s="44" t="s">
        <v>13</v>
      </c>
      <c r="G384" s="45">
        <v>1222.5636183404936</v>
      </c>
      <c r="H384" s="45">
        <v>367.29617681187722</v>
      </c>
      <c r="I384" s="44">
        <v>10</v>
      </c>
      <c r="J384" s="46">
        <v>1488.5902330234667</v>
      </c>
    </row>
    <row r="385" spans="1:10" x14ac:dyDescent="0.2">
      <c r="A385" s="42">
        <v>380</v>
      </c>
      <c r="B385" s="44">
        <v>41654</v>
      </c>
      <c r="C385" s="44" t="s">
        <v>11</v>
      </c>
      <c r="D385" s="44" t="s">
        <v>23</v>
      </c>
      <c r="E385" s="44" t="s">
        <v>26</v>
      </c>
      <c r="F385" s="44" t="s">
        <v>27</v>
      </c>
      <c r="G385" s="45">
        <v>1050.9846506790227</v>
      </c>
      <c r="H385" s="45">
        <v>311.70004600948766</v>
      </c>
      <c r="I385" s="44">
        <v>14</v>
      </c>
      <c r="J385" s="46">
        <v>1898.1933808716144</v>
      </c>
    </row>
    <row r="386" spans="1:10" x14ac:dyDescent="0.2">
      <c r="A386" s="42">
        <v>381</v>
      </c>
      <c r="B386" s="44">
        <v>41655</v>
      </c>
      <c r="C386" s="44" t="s">
        <v>14</v>
      </c>
      <c r="D386" s="44" t="s">
        <v>15</v>
      </c>
      <c r="E386" s="44" t="s">
        <v>18</v>
      </c>
      <c r="F386" s="44" t="s">
        <v>13</v>
      </c>
      <c r="G386" s="45">
        <v>640.68704687597153</v>
      </c>
      <c r="H386" s="45">
        <v>172.94752173262438</v>
      </c>
      <c r="I386" s="44">
        <v>11</v>
      </c>
      <c r="J386" s="46">
        <v>1215.8893037166965</v>
      </c>
    </row>
    <row r="387" spans="1:10" x14ac:dyDescent="0.2">
      <c r="A387" s="42">
        <v>382</v>
      </c>
      <c r="B387" s="44">
        <v>41656</v>
      </c>
      <c r="C387" s="44" t="s">
        <v>11</v>
      </c>
      <c r="D387" s="44" t="s">
        <v>10</v>
      </c>
      <c r="E387" s="44" t="s">
        <v>18</v>
      </c>
      <c r="F387" s="44" t="s">
        <v>13</v>
      </c>
      <c r="G387" s="45">
        <v>1067.2553611782337</v>
      </c>
      <c r="H387" s="45">
        <v>305.56743699277996</v>
      </c>
      <c r="I387" s="44">
        <v>7</v>
      </c>
      <c r="J387" s="46">
        <v>1314.0510898369355</v>
      </c>
    </row>
    <row r="388" spans="1:10" x14ac:dyDescent="0.2">
      <c r="A388" s="42">
        <v>383</v>
      </c>
      <c r="B388" s="44">
        <v>41657</v>
      </c>
      <c r="C388" s="44" t="s">
        <v>20</v>
      </c>
      <c r="D388" s="44" t="s">
        <v>23</v>
      </c>
      <c r="E388" s="44" t="s">
        <v>12</v>
      </c>
      <c r="F388" s="44" t="s">
        <v>28</v>
      </c>
      <c r="G388" s="45">
        <v>967.95009615049958</v>
      </c>
      <c r="H388" s="45">
        <v>263.72871377637324</v>
      </c>
      <c r="I388" s="44">
        <v>12</v>
      </c>
      <c r="J388" s="46">
        <v>1026.2170885904354</v>
      </c>
    </row>
    <row r="389" spans="1:10" x14ac:dyDescent="0.2">
      <c r="A389" s="42">
        <v>384</v>
      </c>
      <c r="B389" s="44">
        <v>41658</v>
      </c>
      <c r="C389" s="44" t="s">
        <v>29</v>
      </c>
      <c r="D389" s="44" t="s">
        <v>10</v>
      </c>
      <c r="E389" s="44" t="s">
        <v>21</v>
      </c>
      <c r="F389" s="44" t="s">
        <v>27</v>
      </c>
      <c r="G389" s="45">
        <v>862.98900963169115</v>
      </c>
      <c r="H389" s="45">
        <v>242.77566227576472</v>
      </c>
      <c r="I389" s="44">
        <v>11</v>
      </c>
      <c r="J389" s="46">
        <v>1496.326934910443</v>
      </c>
    </row>
    <row r="390" spans="1:10" x14ac:dyDescent="0.2">
      <c r="A390" s="42">
        <v>385</v>
      </c>
      <c r="B390" s="44">
        <v>41659</v>
      </c>
      <c r="C390" s="44" t="s">
        <v>11</v>
      </c>
      <c r="D390" s="44" t="s">
        <v>23</v>
      </c>
      <c r="E390" s="44" t="s">
        <v>18</v>
      </c>
      <c r="F390" s="44" t="s">
        <v>16</v>
      </c>
      <c r="G390" s="45">
        <v>1080.1803941474877</v>
      </c>
      <c r="H390" s="45">
        <v>305.85188621755219</v>
      </c>
      <c r="I390" s="44">
        <v>5</v>
      </c>
      <c r="J390" s="46">
        <v>1114.7580033283593</v>
      </c>
    </row>
    <row r="391" spans="1:10" x14ac:dyDescent="0.2">
      <c r="A391" s="42">
        <v>386</v>
      </c>
      <c r="B391" s="44">
        <v>41660</v>
      </c>
      <c r="C391" s="44" t="s">
        <v>11</v>
      </c>
      <c r="D391" s="44" t="s">
        <v>10</v>
      </c>
      <c r="E391" s="44" t="s">
        <v>24</v>
      </c>
      <c r="F391" s="44" t="s">
        <v>16</v>
      </c>
      <c r="G391" s="45">
        <v>314.51705469140063</v>
      </c>
      <c r="H391" s="45">
        <v>95.665412136985509</v>
      </c>
      <c r="I391" s="44">
        <v>7</v>
      </c>
      <c r="J391" s="46">
        <v>1845.6979868482094</v>
      </c>
    </row>
    <row r="392" spans="1:10" x14ac:dyDescent="0.2">
      <c r="A392" s="42">
        <v>387</v>
      </c>
      <c r="B392" s="44">
        <v>41661</v>
      </c>
      <c r="C392" s="44" t="s">
        <v>14</v>
      </c>
      <c r="D392" s="44" t="s">
        <v>22</v>
      </c>
      <c r="E392" s="44" t="s">
        <v>18</v>
      </c>
      <c r="F392" s="44" t="s">
        <v>27</v>
      </c>
      <c r="G392" s="45">
        <v>1272.5014134696521</v>
      </c>
      <c r="H392" s="45">
        <v>346.61085012052945</v>
      </c>
      <c r="I392" s="44">
        <v>13</v>
      </c>
      <c r="J392" s="46">
        <v>1839.2193866259136</v>
      </c>
    </row>
    <row r="393" spans="1:10" x14ac:dyDescent="0.2">
      <c r="A393" s="42">
        <v>388</v>
      </c>
      <c r="B393" s="44">
        <v>41662</v>
      </c>
      <c r="C393" s="44" t="s">
        <v>25</v>
      </c>
      <c r="D393" s="44" t="s">
        <v>17</v>
      </c>
      <c r="E393" s="44" t="s">
        <v>21</v>
      </c>
      <c r="F393" s="44" t="s">
        <v>16</v>
      </c>
      <c r="G393" s="45">
        <v>753.97361172627473</v>
      </c>
      <c r="H393" s="45">
        <v>225.67062646146886</v>
      </c>
      <c r="I393" s="44">
        <v>5</v>
      </c>
      <c r="J393" s="46">
        <v>1935.2978731439116</v>
      </c>
    </row>
    <row r="394" spans="1:10" x14ac:dyDescent="0.2">
      <c r="A394" s="42">
        <v>389</v>
      </c>
      <c r="B394" s="44">
        <v>41663</v>
      </c>
      <c r="C394" s="44" t="s">
        <v>29</v>
      </c>
      <c r="D394" s="44" t="s">
        <v>17</v>
      </c>
      <c r="E394" s="44" t="s">
        <v>12</v>
      </c>
      <c r="F394" s="44" t="s">
        <v>13</v>
      </c>
      <c r="G394" s="45">
        <v>586.58654522341112</v>
      </c>
      <c r="H394" s="45">
        <v>178.25742269165781</v>
      </c>
      <c r="I394" s="44">
        <v>13</v>
      </c>
      <c r="J394" s="46">
        <v>1911.5229220593869</v>
      </c>
    </row>
    <row r="395" spans="1:10" x14ac:dyDescent="0.2">
      <c r="A395" s="42">
        <v>390</v>
      </c>
      <c r="B395" s="44">
        <v>41664</v>
      </c>
      <c r="C395" s="44" t="s">
        <v>11</v>
      </c>
      <c r="D395" s="44" t="s">
        <v>22</v>
      </c>
      <c r="E395" s="44" t="s">
        <v>26</v>
      </c>
      <c r="F395" s="44" t="s">
        <v>19</v>
      </c>
      <c r="G395" s="45">
        <v>1257.9996225333748</v>
      </c>
      <c r="H395" s="45">
        <v>379.01137800363006</v>
      </c>
      <c r="I395" s="44">
        <v>10</v>
      </c>
      <c r="J395" s="46">
        <v>1025.3087695362124</v>
      </c>
    </row>
    <row r="396" spans="1:10" x14ac:dyDescent="0.2">
      <c r="A396" s="42">
        <v>391</v>
      </c>
      <c r="B396" s="44">
        <v>41665</v>
      </c>
      <c r="C396" s="44" t="s">
        <v>20</v>
      </c>
      <c r="D396" s="44" t="s">
        <v>23</v>
      </c>
      <c r="E396" s="44" t="s">
        <v>12</v>
      </c>
      <c r="F396" s="44" t="s">
        <v>27</v>
      </c>
      <c r="G396" s="45">
        <v>949.16812197788113</v>
      </c>
      <c r="H396" s="45">
        <v>284.34480697532103</v>
      </c>
      <c r="I396" s="44">
        <v>14</v>
      </c>
      <c r="J396" s="46">
        <v>1432.3445448214161</v>
      </c>
    </row>
    <row r="397" spans="1:10" x14ac:dyDescent="0.2">
      <c r="A397" s="42">
        <v>392</v>
      </c>
      <c r="B397" s="44">
        <v>41666</v>
      </c>
      <c r="C397" s="44" t="s">
        <v>29</v>
      </c>
      <c r="D397" s="44" t="s">
        <v>17</v>
      </c>
      <c r="E397" s="44" t="s">
        <v>12</v>
      </c>
      <c r="F397" s="44" t="s">
        <v>13</v>
      </c>
      <c r="G397" s="45">
        <v>609.97688079804675</v>
      </c>
      <c r="H397" s="45">
        <v>176.7186382385724</v>
      </c>
      <c r="I397" s="44">
        <v>9</v>
      </c>
      <c r="J397" s="46">
        <v>1949.8076060282301</v>
      </c>
    </row>
    <row r="398" spans="1:10" x14ac:dyDescent="0.2">
      <c r="A398" s="42">
        <v>393</v>
      </c>
      <c r="B398" s="44">
        <v>41667</v>
      </c>
      <c r="C398" s="44" t="s">
        <v>11</v>
      </c>
      <c r="D398" s="44" t="s">
        <v>23</v>
      </c>
      <c r="E398" s="44" t="s">
        <v>24</v>
      </c>
      <c r="F398" s="44" t="s">
        <v>13</v>
      </c>
      <c r="G398" s="45">
        <v>1168.9489154846335</v>
      </c>
      <c r="H398" s="45">
        <v>319.04274565139792</v>
      </c>
      <c r="I398" s="44">
        <v>5</v>
      </c>
      <c r="J398" s="46">
        <v>1658.178585243711</v>
      </c>
    </row>
    <row r="399" spans="1:10" x14ac:dyDescent="0.2">
      <c r="A399" s="42">
        <v>394</v>
      </c>
      <c r="B399" s="44">
        <v>41668</v>
      </c>
      <c r="C399" s="44" t="s">
        <v>25</v>
      </c>
      <c r="D399" s="44" t="s">
        <v>15</v>
      </c>
      <c r="E399" s="44" t="s">
        <v>26</v>
      </c>
      <c r="F399" s="44" t="s">
        <v>16</v>
      </c>
      <c r="G399" s="45">
        <v>771.62572986406849</v>
      </c>
      <c r="H399" s="45">
        <v>206.31805908449408</v>
      </c>
      <c r="I399" s="44">
        <v>13</v>
      </c>
      <c r="J399" s="46">
        <v>1365.4938477819919</v>
      </c>
    </row>
    <row r="400" spans="1:10" x14ac:dyDescent="0.2">
      <c r="A400" s="42">
        <v>395</v>
      </c>
      <c r="B400" s="44">
        <v>41669</v>
      </c>
      <c r="C400" s="44" t="s">
        <v>20</v>
      </c>
      <c r="D400" s="44" t="s">
        <v>17</v>
      </c>
      <c r="E400" s="44" t="s">
        <v>26</v>
      </c>
      <c r="F400" s="44" t="s">
        <v>16</v>
      </c>
      <c r="G400" s="45">
        <v>1029.3083892621237</v>
      </c>
      <c r="H400" s="45">
        <v>311.31524579266448</v>
      </c>
      <c r="I400" s="44">
        <v>8</v>
      </c>
      <c r="J400" s="46">
        <v>1032.3394930681513</v>
      </c>
    </row>
    <row r="401" spans="1:10" x14ac:dyDescent="0.2">
      <c r="A401" s="42">
        <v>396</v>
      </c>
      <c r="B401" s="44">
        <v>41670</v>
      </c>
      <c r="C401" s="44" t="s">
        <v>14</v>
      </c>
      <c r="D401" s="44" t="s">
        <v>10</v>
      </c>
      <c r="E401" s="44" t="s">
        <v>12</v>
      </c>
      <c r="F401" s="44" t="s">
        <v>16</v>
      </c>
      <c r="G401" s="45">
        <v>660.03188114352929</v>
      </c>
      <c r="H401" s="45">
        <v>177.69482954183212</v>
      </c>
      <c r="I401" s="44">
        <v>9</v>
      </c>
      <c r="J401" s="46">
        <v>1466.3515643803928</v>
      </c>
    </row>
    <row r="402" spans="1:10" x14ac:dyDescent="0.2">
      <c r="A402" s="42">
        <v>397</v>
      </c>
      <c r="B402" s="44">
        <v>41671</v>
      </c>
      <c r="C402" s="44" t="s">
        <v>11</v>
      </c>
      <c r="D402" s="44" t="s">
        <v>22</v>
      </c>
      <c r="E402" s="44" t="s">
        <v>21</v>
      </c>
      <c r="F402" s="44" t="s">
        <v>16</v>
      </c>
      <c r="G402" s="45">
        <v>675.18525629340911</v>
      </c>
      <c r="H402" s="45">
        <v>209.50083821114956</v>
      </c>
      <c r="I402" s="44">
        <v>8</v>
      </c>
      <c r="J402" s="46">
        <v>1849.4462642406602</v>
      </c>
    </row>
    <row r="403" spans="1:10" x14ac:dyDescent="0.2">
      <c r="A403" s="42">
        <v>398</v>
      </c>
      <c r="B403" s="44">
        <v>41672</v>
      </c>
      <c r="C403" s="44" t="s">
        <v>14</v>
      </c>
      <c r="D403" s="44" t="s">
        <v>17</v>
      </c>
      <c r="E403" s="44" t="s">
        <v>18</v>
      </c>
      <c r="F403" s="44" t="s">
        <v>28</v>
      </c>
      <c r="G403" s="45">
        <v>1257.4560950481655</v>
      </c>
      <c r="H403" s="45">
        <v>357.59765715742901</v>
      </c>
      <c r="I403" s="44">
        <v>6</v>
      </c>
      <c r="J403" s="46">
        <v>1161.7817947590684</v>
      </c>
    </row>
    <row r="404" spans="1:10" x14ac:dyDescent="0.2">
      <c r="A404" s="42">
        <v>399</v>
      </c>
      <c r="B404" s="44">
        <v>41673</v>
      </c>
      <c r="C404" s="44" t="s">
        <v>25</v>
      </c>
      <c r="D404" s="44" t="s">
        <v>23</v>
      </c>
      <c r="E404" s="44" t="s">
        <v>12</v>
      </c>
      <c r="F404" s="44" t="s">
        <v>19</v>
      </c>
      <c r="G404" s="45">
        <v>325.10069134545233</v>
      </c>
      <c r="H404" s="45">
        <v>97.940105793747847</v>
      </c>
      <c r="I404" s="44">
        <v>10</v>
      </c>
      <c r="J404" s="46">
        <v>1891.7405808559047</v>
      </c>
    </row>
    <row r="405" spans="1:10" x14ac:dyDescent="0.2">
      <c r="A405" s="42">
        <v>400</v>
      </c>
      <c r="B405" s="44">
        <v>41674</v>
      </c>
      <c r="C405" s="44" t="s">
        <v>11</v>
      </c>
      <c r="D405" s="44" t="s">
        <v>22</v>
      </c>
      <c r="E405" s="44" t="s">
        <v>26</v>
      </c>
      <c r="F405" s="44" t="s">
        <v>28</v>
      </c>
      <c r="G405" s="45">
        <v>943.06586692797759</v>
      </c>
      <c r="H405" s="45">
        <v>285.80582925063948</v>
      </c>
      <c r="I405" s="44">
        <v>5</v>
      </c>
      <c r="J405" s="46">
        <v>1588.4467492225565</v>
      </c>
    </row>
    <row r="406" spans="1:10" x14ac:dyDescent="0.2">
      <c r="A406" s="42">
        <v>401</v>
      </c>
      <c r="B406" s="44">
        <v>41675</v>
      </c>
      <c r="C406" s="44" t="s">
        <v>14</v>
      </c>
      <c r="D406" s="44" t="s">
        <v>22</v>
      </c>
      <c r="E406" s="44" t="s">
        <v>18</v>
      </c>
      <c r="F406" s="44" t="s">
        <v>19</v>
      </c>
      <c r="G406" s="45">
        <v>776.17636874581535</v>
      </c>
      <c r="H406" s="45">
        <v>234.3837032251036</v>
      </c>
      <c r="I406" s="44">
        <v>7</v>
      </c>
      <c r="J406" s="46">
        <v>1318.2798743424476</v>
      </c>
    </row>
    <row r="407" spans="1:10" x14ac:dyDescent="0.2">
      <c r="A407" s="42">
        <v>402</v>
      </c>
      <c r="B407" s="44">
        <v>41676</v>
      </c>
      <c r="C407" s="44" t="s">
        <v>25</v>
      </c>
      <c r="D407" s="44" t="s">
        <v>10</v>
      </c>
      <c r="E407" s="44" t="s">
        <v>21</v>
      </c>
      <c r="F407" s="44" t="s">
        <v>13</v>
      </c>
      <c r="G407" s="45">
        <v>879.30860814515836</v>
      </c>
      <c r="H407" s="45">
        <v>259.44737315800973</v>
      </c>
      <c r="I407" s="44">
        <v>7</v>
      </c>
      <c r="J407" s="46">
        <v>1039.6234712028527</v>
      </c>
    </row>
    <row r="408" spans="1:10" x14ac:dyDescent="0.2">
      <c r="A408" s="42">
        <v>403</v>
      </c>
      <c r="B408" s="44">
        <v>41677</v>
      </c>
      <c r="C408" s="44" t="s">
        <v>29</v>
      </c>
      <c r="D408" s="44" t="s">
        <v>23</v>
      </c>
      <c r="E408" s="44" t="s">
        <v>26</v>
      </c>
      <c r="F408" s="44" t="s">
        <v>13</v>
      </c>
      <c r="G408" s="45">
        <v>303.5621651504627</v>
      </c>
      <c r="H408" s="45">
        <v>83.409031521294608</v>
      </c>
      <c r="I408" s="44">
        <v>12</v>
      </c>
      <c r="J408" s="46">
        <v>1787.9250533292889</v>
      </c>
    </row>
    <row r="409" spans="1:10" x14ac:dyDescent="0.2">
      <c r="A409" s="42">
        <v>404</v>
      </c>
      <c r="B409" s="44">
        <v>41678</v>
      </c>
      <c r="C409" s="44" t="s">
        <v>20</v>
      </c>
      <c r="D409" s="44" t="s">
        <v>17</v>
      </c>
      <c r="E409" s="44" t="s">
        <v>21</v>
      </c>
      <c r="F409" s="44" t="s">
        <v>28</v>
      </c>
      <c r="G409" s="45">
        <v>1258.0050663573465</v>
      </c>
      <c r="H409" s="45">
        <v>382.37590438746679</v>
      </c>
      <c r="I409" s="44">
        <v>10</v>
      </c>
      <c r="J409" s="46">
        <v>1194.5910663621059</v>
      </c>
    </row>
    <row r="410" spans="1:10" x14ac:dyDescent="0.2">
      <c r="A410" s="42">
        <v>405</v>
      </c>
      <c r="B410" s="44">
        <v>41679</v>
      </c>
      <c r="C410" s="44" t="s">
        <v>20</v>
      </c>
      <c r="D410" s="44" t="s">
        <v>22</v>
      </c>
      <c r="E410" s="44" t="s">
        <v>24</v>
      </c>
      <c r="F410" s="44" t="s">
        <v>19</v>
      </c>
      <c r="G410" s="45">
        <v>936.55461165428733</v>
      </c>
      <c r="H410" s="45">
        <v>286.3126144991806</v>
      </c>
      <c r="I410" s="44">
        <v>6</v>
      </c>
      <c r="J410" s="46">
        <v>1444.8571898025968</v>
      </c>
    </row>
    <row r="411" spans="1:10" x14ac:dyDescent="0.2">
      <c r="A411" s="42">
        <v>406</v>
      </c>
      <c r="B411" s="44">
        <v>41680</v>
      </c>
      <c r="C411" s="44" t="s">
        <v>25</v>
      </c>
      <c r="D411" s="44" t="s">
        <v>22</v>
      </c>
      <c r="E411" s="44" t="s">
        <v>26</v>
      </c>
      <c r="F411" s="44" t="s">
        <v>16</v>
      </c>
      <c r="G411" s="45">
        <v>1025.6882788066048</v>
      </c>
      <c r="H411" s="45">
        <v>281.85468546040755</v>
      </c>
      <c r="I411" s="44">
        <v>7</v>
      </c>
      <c r="J411" s="46">
        <v>1762.3163031304925</v>
      </c>
    </row>
    <row r="412" spans="1:10" x14ac:dyDescent="0.2">
      <c r="A412" s="42">
        <v>407</v>
      </c>
      <c r="B412" s="44">
        <v>41681</v>
      </c>
      <c r="C412" s="44" t="s">
        <v>11</v>
      </c>
      <c r="D412" s="44" t="s">
        <v>22</v>
      </c>
      <c r="E412" s="44" t="s">
        <v>26</v>
      </c>
      <c r="F412" s="44" t="s">
        <v>16</v>
      </c>
      <c r="G412" s="45">
        <v>778.81852045069058</v>
      </c>
      <c r="H412" s="45">
        <v>233.17890156032837</v>
      </c>
      <c r="I412" s="44">
        <v>7</v>
      </c>
      <c r="J412" s="46">
        <v>1489.1848429159811</v>
      </c>
    </row>
    <row r="413" spans="1:10" x14ac:dyDescent="0.2">
      <c r="A413" s="42">
        <v>408</v>
      </c>
      <c r="B413" s="44">
        <v>41682</v>
      </c>
      <c r="C413" s="44" t="s">
        <v>20</v>
      </c>
      <c r="D413" s="44" t="s">
        <v>10</v>
      </c>
      <c r="E413" s="44" t="s">
        <v>24</v>
      </c>
      <c r="F413" s="44" t="s">
        <v>27</v>
      </c>
      <c r="G413" s="45">
        <v>971.20713490404808</v>
      </c>
      <c r="H413" s="45">
        <v>264.00318170793884</v>
      </c>
      <c r="I413" s="44">
        <v>12</v>
      </c>
      <c r="J413" s="46">
        <v>1648.7874639440952</v>
      </c>
    </row>
    <row r="414" spans="1:10" x14ac:dyDescent="0.2">
      <c r="A414" s="42">
        <v>409</v>
      </c>
      <c r="B414" s="44">
        <v>41683</v>
      </c>
      <c r="C414" s="44" t="s">
        <v>14</v>
      </c>
      <c r="D414" s="44" t="s">
        <v>23</v>
      </c>
      <c r="E414" s="44" t="s">
        <v>21</v>
      </c>
      <c r="F414" s="44" t="s">
        <v>19</v>
      </c>
      <c r="G414" s="45">
        <v>398.35618077112707</v>
      </c>
      <c r="H414" s="45">
        <v>108.89819798134948</v>
      </c>
      <c r="I414" s="44">
        <v>5</v>
      </c>
      <c r="J414" s="46">
        <v>1442.9066743983451</v>
      </c>
    </row>
    <row r="415" spans="1:10" x14ac:dyDescent="0.2">
      <c r="A415" s="42">
        <v>410</v>
      </c>
      <c r="B415" s="44">
        <v>41684</v>
      </c>
      <c r="C415" s="44" t="s">
        <v>14</v>
      </c>
      <c r="D415" s="44" t="s">
        <v>17</v>
      </c>
      <c r="E415" s="44" t="s">
        <v>24</v>
      </c>
      <c r="F415" s="44" t="s">
        <v>19</v>
      </c>
      <c r="G415" s="45">
        <v>1059.5933590134919</v>
      </c>
      <c r="H415" s="45">
        <v>290.20703820368095</v>
      </c>
      <c r="I415" s="44">
        <v>9</v>
      </c>
      <c r="J415" s="46">
        <v>1657.9264096904617</v>
      </c>
    </row>
    <row r="416" spans="1:10" x14ac:dyDescent="0.2">
      <c r="A416" s="42">
        <v>411</v>
      </c>
      <c r="B416" s="44">
        <v>41685</v>
      </c>
      <c r="C416" s="44" t="s">
        <v>29</v>
      </c>
      <c r="D416" s="44" t="s">
        <v>17</v>
      </c>
      <c r="E416" s="44" t="s">
        <v>21</v>
      </c>
      <c r="F416" s="44" t="s">
        <v>19</v>
      </c>
      <c r="G416" s="45">
        <v>647.17411303577614</v>
      </c>
      <c r="H416" s="45">
        <v>197.6563945285082</v>
      </c>
      <c r="I416" s="44">
        <v>9</v>
      </c>
      <c r="J416" s="46">
        <v>1320.2291432996406</v>
      </c>
    </row>
    <row r="417" spans="1:10" x14ac:dyDescent="0.2">
      <c r="A417" s="42">
        <v>412</v>
      </c>
      <c r="B417" s="44">
        <v>41686</v>
      </c>
      <c r="C417" s="44" t="s">
        <v>25</v>
      </c>
      <c r="D417" s="44" t="s">
        <v>10</v>
      </c>
      <c r="E417" s="44" t="s">
        <v>26</v>
      </c>
      <c r="F417" s="44" t="s">
        <v>13</v>
      </c>
      <c r="G417" s="45">
        <v>1068.3787587497336</v>
      </c>
      <c r="H417" s="45">
        <v>307.64589656416825</v>
      </c>
      <c r="I417" s="44">
        <v>6</v>
      </c>
      <c r="J417" s="46">
        <v>1606.1823702001068</v>
      </c>
    </row>
    <row r="418" spans="1:10" x14ac:dyDescent="0.2">
      <c r="A418" s="42">
        <v>413</v>
      </c>
      <c r="B418" s="44">
        <v>41687</v>
      </c>
      <c r="C418" s="44" t="s">
        <v>14</v>
      </c>
      <c r="D418" s="44" t="s">
        <v>22</v>
      </c>
      <c r="E418" s="44" t="s">
        <v>24</v>
      </c>
      <c r="F418" s="44" t="s">
        <v>27</v>
      </c>
      <c r="G418" s="45">
        <v>329.11125422383628</v>
      </c>
      <c r="H418" s="45">
        <v>89.073216050137532</v>
      </c>
      <c r="I418" s="44">
        <v>10</v>
      </c>
      <c r="J418" s="46">
        <v>1124.341338463136</v>
      </c>
    </row>
    <row r="419" spans="1:10" x14ac:dyDescent="0.2">
      <c r="A419" s="42">
        <v>414</v>
      </c>
      <c r="B419" s="44">
        <v>41688</v>
      </c>
      <c r="C419" s="44" t="s">
        <v>14</v>
      </c>
      <c r="D419" s="44" t="s">
        <v>23</v>
      </c>
      <c r="E419" s="44" t="s">
        <v>12</v>
      </c>
      <c r="F419" s="44" t="s">
        <v>19</v>
      </c>
      <c r="G419" s="45">
        <v>995.41215769345422</v>
      </c>
      <c r="H419" s="45">
        <v>306.29467699789365</v>
      </c>
      <c r="I419" s="44">
        <v>10</v>
      </c>
      <c r="J419" s="46">
        <v>1308.5089745264788</v>
      </c>
    </row>
    <row r="420" spans="1:10" x14ac:dyDescent="0.2">
      <c r="A420" s="42">
        <v>415</v>
      </c>
      <c r="B420" s="44">
        <v>41689</v>
      </c>
      <c r="C420" s="44" t="s">
        <v>25</v>
      </c>
      <c r="D420" s="44" t="s">
        <v>23</v>
      </c>
      <c r="E420" s="44" t="s">
        <v>24</v>
      </c>
      <c r="F420" s="44" t="s">
        <v>13</v>
      </c>
      <c r="G420" s="45">
        <v>303.7733507850204</v>
      </c>
      <c r="H420" s="45">
        <v>84.59184184298185</v>
      </c>
      <c r="I420" s="44">
        <v>5</v>
      </c>
      <c r="J420" s="46">
        <v>1516.1638357800759</v>
      </c>
    </row>
    <row r="421" spans="1:10" x14ac:dyDescent="0.2">
      <c r="A421" s="42">
        <v>416</v>
      </c>
      <c r="B421" s="44">
        <v>41690</v>
      </c>
      <c r="C421" s="44" t="s">
        <v>20</v>
      </c>
      <c r="D421" s="44" t="s">
        <v>10</v>
      </c>
      <c r="E421" s="44" t="s">
        <v>21</v>
      </c>
      <c r="F421" s="44" t="s">
        <v>19</v>
      </c>
      <c r="G421" s="45">
        <v>802.77615806878543</v>
      </c>
      <c r="H421" s="45">
        <v>251.91017072811221</v>
      </c>
      <c r="I421" s="44">
        <v>7</v>
      </c>
      <c r="J421" s="46">
        <v>1326.7418008823306</v>
      </c>
    </row>
    <row r="422" spans="1:10" x14ac:dyDescent="0.2">
      <c r="A422" s="42">
        <v>417</v>
      </c>
      <c r="B422" s="44">
        <v>41691</v>
      </c>
      <c r="C422" s="44" t="s">
        <v>25</v>
      </c>
      <c r="D422" s="44" t="s">
        <v>23</v>
      </c>
      <c r="E422" s="44" t="s">
        <v>12</v>
      </c>
      <c r="F422" s="44" t="s">
        <v>16</v>
      </c>
      <c r="G422" s="45">
        <v>577.05568858891365</v>
      </c>
      <c r="H422" s="45">
        <v>157.97605305754365</v>
      </c>
      <c r="I422" s="44">
        <v>7</v>
      </c>
      <c r="J422" s="46">
        <v>1057.6377933957415</v>
      </c>
    </row>
    <row r="423" spans="1:10" x14ac:dyDescent="0.2">
      <c r="A423" s="42">
        <v>418</v>
      </c>
      <c r="B423" s="44">
        <v>41692</v>
      </c>
      <c r="C423" s="44" t="s">
        <v>14</v>
      </c>
      <c r="D423" s="44" t="s">
        <v>23</v>
      </c>
      <c r="E423" s="44" t="s">
        <v>24</v>
      </c>
      <c r="F423" s="44" t="s">
        <v>28</v>
      </c>
      <c r="G423" s="45">
        <v>495.02735337107447</v>
      </c>
      <c r="H423" s="45">
        <v>145.41340532286958</v>
      </c>
      <c r="I423" s="44">
        <v>14</v>
      </c>
      <c r="J423" s="46">
        <v>1064.9876639203849</v>
      </c>
    </row>
    <row r="424" spans="1:10" x14ac:dyDescent="0.2">
      <c r="A424" s="42">
        <v>419</v>
      </c>
      <c r="B424" s="44">
        <v>41693</v>
      </c>
      <c r="C424" s="44" t="s">
        <v>29</v>
      </c>
      <c r="D424" s="44" t="s">
        <v>22</v>
      </c>
      <c r="E424" s="44" t="s">
        <v>21</v>
      </c>
      <c r="F424" s="44" t="s">
        <v>27</v>
      </c>
      <c r="G424" s="45">
        <v>654.61874750983679</v>
      </c>
      <c r="H424" s="45">
        <v>203.65340759981507</v>
      </c>
      <c r="I424" s="44">
        <v>11</v>
      </c>
      <c r="J424" s="46">
        <v>1616.8644218064019</v>
      </c>
    </row>
    <row r="425" spans="1:10" x14ac:dyDescent="0.2">
      <c r="A425" s="42">
        <v>420</v>
      </c>
      <c r="B425" s="44">
        <v>41694</v>
      </c>
      <c r="C425" s="44" t="s">
        <v>20</v>
      </c>
      <c r="D425" s="44" t="s">
        <v>10</v>
      </c>
      <c r="E425" s="44" t="s">
        <v>24</v>
      </c>
      <c r="F425" s="44" t="s">
        <v>27</v>
      </c>
      <c r="G425" s="45">
        <v>524.56579375360741</v>
      </c>
      <c r="H425" s="45">
        <v>156.63501695938376</v>
      </c>
      <c r="I425" s="44">
        <v>13</v>
      </c>
      <c r="J425" s="46">
        <v>1135.6942405911238</v>
      </c>
    </row>
    <row r="426" spans="1:10" x14ac:dyDescent="0.2">
      <c r="A426" s="42">
        <v>421</v>
      </c>
      <c r="B426" s="44">
        <v>41695</v>
      </c>
      <c r="C426" s="44" t="s">
        <v>20</v>
      </c>
      <c r="D426" s="44" t="s">
        <v>17</v>
      </c>
      <c r="E426" s="44" t="s">
        <v>21</v>
      </c>
      <c r="F426" s="44" t="s">
        <v>28</v>
      </c>
      <c r="G426" s="45">
        <v>600.85671531142498</v>
      </c>
      <c r="H426" s="45">
        <v>187.02050033195354</v>
      </c>
      <c r="I426" s="44">
        <v>13</v>
      </c>
      <c r="J426" s="46">
        <v>1529.7360632002058</v>
      </c>
    </row>
    <row r="427" spans="1:10" x14ac:dyDescent="0.2">
      <c r="A427" s="42">
        <v>422</v>
      </c>
      <c r="B427" s="44">
        <v>41696</v>
      </c>
      <c r="C427" s="44" t="s">
        <v>20</v>
      </c>
      <c r="D427" s="44" t="s">
        <v>23</v>
      </c>
      <c r="E427" s="44" t="s">
        <v>26</v>
      </c>
      <c r="F427" s="44" t="s">
        <v>27</v>
      </c>
      <c r="G427" s="45">
        <v>635.03754077697613</v>
      </c>
      <c r="H427" s="45">
        <v>187.81282803205892</v>
      </c>
      <c r="I427" s="44">
        <v>7</v>
      </c>
      <c r="J427" s="46">
        <v>1821.6711153871897</v>
      </c>
    </row>
    <row r="428" spans="1:10" x14ac:dyDescent="0.2">
      <c r="A428" s="42">
        <v>423</v>
      </c>
      <c r="B428" s="44">
        <v>41697</v>
      </c>
      <c r="C428" s="44" t="s">
        <v>14</v>
      </c>
      <c r="D428" s="44" t="s">
        <v>23</v>
      </c>
      <c r="E428" s="44" t="s">
        <v>26</v>
      </c>
      <c r="F428" s="44" t="s">
        <v>27</v>
      </c>
      <c r="G428" s="45">
        <v>1230.5263285848232</v>
      </c>
      <c r="H428" s="45">
        <v>382.10303749316643</v>
      </c>
      <c r="I428" s="44">
        <v>7</v>
      </c>
      <c r="J428" s="46">
        <v>1823.0235699129314</v>
      </c>
    </row>
    <row r="429" spans="1:10" x14ac:dyDescent="0.2">
      <c r="A429" s="42">
        <v>424</v>
      </c>
      <c r="B429" s="44">
        <v>41698</v>
      </c>
      <c r="C429" s="44" t="s">
        <v>25</v>
      </c>
      <c r="D429" s="44" t="s">
        <v>23</v>
      </c>
      <c r="E429" s="44" t="s">
        <v>24</v>
      </c>
      <c r="F429" s="44" t="s">
        <v>27</v>
      </c>
      <c r="G429" s="45">
        <v>787.33647650060607</v>
      </c>
      <c r="H429" s="45">
        <v>222.14158226991941</v>
      </c>
      <c r="I429" s="44">
        <v>9</v>
      </c>
      <c r="J429" s="46">
        <v>1052.5582571500386</v>
      </c>
    </row>
    <row r="430" spans="1:10" x14ac:dyDescent="0.2">
      <c r="A430" s="42">
        <v>425</v>
      </c>
      <c r="B430" s="44">
        <v>41699</v>
      </c>
      <c r="C430" s="44" t="s">
        <v>11</v>
      </c>
      <c r="D430" s="44" t="s">
        <v>15</v>
      </c>
      <c r="E430" s="44" t="s">
        <v>18</v>
      </c>
      <c r="F430" s="44" t="s">
        <v>16</v>
      </c>
      <c r="G430" s="45">
        <v>842.76210762301093</v>
      </c>
      <c r="H430" s="45">
        <v>251.90100258507837</v>
      </c>
      <c r="I430" s="44">
        <v>12</v>
      </c>
      <c r="J430" s="46">
        <v>1804.3234749892765</v>
      </c>
    </row>
    <row r="431" spans="1:10" x14ac:dyDescent="0.2">
      <c r="A431" s="42">
        <v>426</v>
      </c>
      <c r="B431" s="44">
        <v>41700</v>
      </c>
      <c r="C431" s="44" t="s">
        <v>29</v>
      </c>
      <c r="D431" s="44" t="s">
        <v>22</v>
      </c>
      <c r="E431" s="44" t="s">
        <v>26</v>
      </c>
      <c r="F431" s="44" t="s">
        <v>16</v>
      </c>
      <c r="G431" s="45">
        <v>632.50177062880073</v>
      </c>
      <c r="H431" s="45">
        <v>190.10524910655116</v>
      </c>
      <c r="I431" s="44">
        <v>5</v>
      </c>
      <c r="J431" s="46">
        <v>1765.1766702524217</v>
      </c>
    </row>
    <row r="432" spans="1:10" x14ac:dyDescent="0.2">
      <c r="A432" s="42">
        <v>427</v>
      </c>
      <c r="B432" s="44">
        <v>41701</v>
      </c>
      <c r="C432" s="44" t="s">
        <v>25</v>
      </c>
      <c r="D432" s="44" t="s">
        <v>22</v>
      </c>
      <c r="E432" s="44" t="s">
        <v>26</v>
      </c>
      <c r="F432" s="44" t="s">
        <v>19</v>
      </c>
      <c r="G432" s="45">
        <v>858.87707014181706</v>
      </c>
      <c r="H432" s="45">
        <v>268.09988869942032</v>
      </c>
      <c r="I432" s="44">
        <v>12</v>
      </c>
      <c r="J432" s="46">
        <v>1999.5414440073312</v>
      </c>
    </row>
    <row r="433" spans="1:10" x14ac:dyDescent="0.2">
      <c r="A433" s="42">
        <v>428</v>
      </c>
      <c r="B433" s="44">
        <v>41702</v>
      </c>
      <c r="C433" s="44" t="s">
        <v>29</v>
      </c>
      <c r="D433" s="44" t="s">
        <v>23</v>
      </c>
      <c r="E433" s="44" t="s">
        <v>18</v>
      </c>
      <c r="F433" s="44" t="s">
        <v>19</v>
      </c>
      <c r="G433" s="45">
        <v>326.98677236640964</v>
      </c>
      <c r="H433" s="45">
        <v>90.712971389532669</v>
      </c>
      <c r="I433" s="44">
        <v>14</v>
      </c>
      <c r="J433" s="46">
        <v>1369.3483610807116</v>
      </c>
    </row>
    <row r="434" spans="1:10" x14ac:dyDescent="0.2">
      <c r="A434" s="42">
        <v>429</v>
      </c>
      <c r="B434" s="44">
        <v>41703</v>
      </c>
      <c r="C434" s="44" t="s">
        <v>14</v>
      </c>
      <c r="D434" s="44" t="s">
        <v>15</v>
      </c>
      <c r="E434" s="44" t="s">
        <v>21</v>
      </c>
      <c r="F434" s="44" t="s">
        <v>19</v>
      </c>
      <c r="G434" s="45">
        <v>791.0373422635821</v>
      </c>
      <c r="H434" s="45">
        <v>236.87871767168377</v>
      </c>
      <c r="I434" s="44">
        <v>10</v>
      </c>
      <c r="J434" s="46">
        <v>1034.4135632778898</v>
      </c>
    </row>
    <row r="435" spans="1:10" x14ac:dyDescent="0.2">
      <c r="A435" s="42">
        <v>430</v>
      </c>
      <c r="B435" s="44">
        <v>41704</v>
      </c>
      <c r="C435" s="44" t="s">
        <v>25</v>
      </c>
      <c r="D435" s="44" t="s">
        <v>10</v>
      </c>
      <c r="E435" s="44" t="s">
        <v>26</v>
      </c>
      <c r="F435" s="44" t="s">
        <v>19</v>
      </c>
      <c r="G435" s="45">
        <v>990.3578257695666</v>
      </c>
      <c r="H435" s="45">
        <v>273.11760721203973</v>
      </c>
      <c r="I435" s="44">
        <v>14</v>
      </c>
      <c r="J435" s="46">
        <v>1565.4761321357942</v>
      </c>
    </row>
    <row r="436" spans="1:10" x14ac:dyDescent="0.2">
      <c r="A436" s="42">
        <v>431</v>
      </c>
      <c r="B436" s="44">
        <v>41705</v>
      </c>
      <c r="C436" s="44" t="s">
        <v>29</v>
      </c>
      <c r="D436" s="44" t="s">
        <v>23</v>
      </c>
      <c r="E436" s="44" t="s">
        <v>24</v>
      </c>
      <c r="F436" s="44" t="s">
        <v>16</v>
      </c>
      <c r="G436" s="45">
        <v>465.77543263786151</v>
      </c>
      <c r="H436" s="45">
        <v>130.22733945829671</v>
      </c>
      <c r="I436" s="44">
        <v>9</v>
      </c>
      <c r="J436" s="46">
        <v>1141.0197710243772</v>
      </c>
    </row>
    <row r="437" spans="1:10" x14ac:dyDescent="0.2">
      <c r="A437" s="42">
        <v>432</v>
      </c>
      <c r="B437" s="44">
        <v>41706</v>
      </c>
      <c r="C437" s="44" t="s">
        <v>25</v>
      </c>
      <c r="D437" s="44" t="s">
        <v>15</v>
      </c>
      <c r="E437" s="44" t="s">
        <v>18</v>
      </c>
      <c r="F437" s="44" t="s">
        <v>19</v>
      </c>
      <c r="G437" s="45">
        <v>404.04209186387118</v>
      </c>
      <c r="H437" s="45">
        <v>107.24713881803363</v>
      </c>
      <c r="I437" s="44">
        <v>12</v>
      </c>
      <c r="J437" s="46">
        <v>1198.6654536342428</v>
      </c>
    </row>
    <row r="438" spans="1:10" x14ac:dyDescent="0.2">
      <c r="A438" s="42">
        <v>433</v>
      </c>
      <c r="B438" s="44">
        <v>41707</v>
      </c>
      <c r="C438" s="44" t="s">
        <v>20</v>
      </c>
      <c r="D438" s="44" t="s">
        <v>17</v>
      </c>
      <c r="E438" s="44" t="s">
        <v>12</v>
      </c>
      <c r="F438" s="44" t="s">
        <v>16</v>
      </c>
      <c r="G438" s="45">
        <v>1059.0639795283159</v>
      </c>
      <c r="H438" s="45">
        <v>332.4756590419658</v>
      </c>
      <c r="I438" s="44">
        <v>12</v>
      </c>
      <c r="J438" s="46">
        <v>1564.1949941636053</v>
      </c>
    </row>
    <row r="439" spans="1:10" x14ac:dyDescent="0.2">
      <c r="A439" s="42">
        <v>434</v>
      </c>
      <c r="B439" s="44">
        <v>41708</v>
      </c>
      <c r="C439" s="44" t="s">
        <v>25</v>
      </c>
      <c r="D439" s="44" t="s">
        <v>17</v>
      </c>
      <c r="E439" s="44" t="s">
        <v>24</v>
      </c>
      <c r="F439" s="44" t="s">
        <v>16</v>
      </c>
      <c r="G439" s="45">
        <v>321.05077667200584</v>
      </c>
      <c r="H439" s="45">
        <v>100.34449562785426</v>
      </c>
      <c r="I439" s="44">
        <v>5</v>
      </c>
      <c r="J439" s="46">
        <v>1561.3258209516252</v>
      </c>
    </row>
    <row r="440" spans="1:10" x14ac:dyDescent="0.2">
      <c r="A440" s="42">
        <v>435</v>
      </c>
      <c r="B440" s="44">
        <v>41709</v>
      </c>
      <c r="C440" s="44" t="s">
        <v>29</v>
      </c>
      <c r="D440" s="44" t="s">
        <v>15</v>
      </c>
      <c r="E440" s="44" t="s">
        <v>24</v>
      </c>
      <c r="F440" s="44" t="s">
        <v>16</v>
      </c>
      <c r="G440" s="45">
        <v>1161.8816270484729</v>
      </c>
      <c r="H440" s="45">
        <v>351.51486824996363</v>
      </c>
      <c r="I440" s="44">
        <v>11</v>
      </c>
      <c r="J440" s="46">
        <v>1150.839881379901</v>
      </c>
    </row>
    <row r="441" spans="1:10" x14ac:dyDescent="0.2">
      <c r="A441" s="42">
        <v>436</v>
      </c>
      <c r="B441" s="44">
        <v>41710</v>
      </c>
      <c r="C441" s="44" t="s">
        <v>20</v>
      </c>
      <c r="D441" s="44" t="s">
        <v>23</v>
      </c>
      <c r="E441" s="44" t="s">
        <v>18</v>
      </c>
      <c r="F441" s="44" t="s">
        <v>27</v>
      </c>
      <c r="G441" s="45">
        <v>516.77917470612726</v>
      </c>
      <c r="H441" s="45">
        <v>142.10398368338616</v>
      </c>
      <c r="I441" s="44">
        <v>10</v>
      </c>
      <c r="J441" s="46">
        <v>1578.1432412037807</v>
      </c>
    </row>
    <row r="442" spans="1:10" x14ac:dyDescent="0.2">
      <c r="A442" s="42">
        <v>437</v>
      </c>
      <c r="B442" s="44">
        <v>41711</v>
      </c>
      <c r="C442" s="44" t="s">
        <v>25</v>
      </c>
      <c r="D442" s="44" t="s">
        <v>23</v>
      </c>
      <c r="E442" s="44" t="s">
        <v>12</v>
      </c>
      <c r="F442" s="44" t="s">
        <v>28</v>
      </c>
      <c r="G442" s="45">
        <v>318.566709620057</v>
      </c>
      <c r="H442" s="45">
        <v>93.260120375715118</v>
      </c>
      <c r="I442" s="44">
        <v>11</v>
      </c>
      <c r="J442" s="46">
        <v>1496.461137679081</v>
      </c>
    </row>
    <row r="443" spans="1:10" x14ac:dyDescent="0.2">
      <c r="A443" s="42">
        <v>438</v>
      </c>
      <c r="B443" s="44">
        <v>41712</v>
      </c>
      <c r="C443" s="44" t="s">
        <v>11</v>
      </c>
      <c r="D443" s="44" t="s">
        <v>10</v>
      </c>
      <c r="E443" s="44" t="s">
        <v>21</v>
      </c>
      <c r="F443" s="44" t="s">
        <v>13</v>
      </c>
      <c r="G443" s="45">
        <v>1147.5856965482258</v>
      </c>
      <c r="H443" s="45">
        <v>324.21894062224811</v>
      </c>
      <c r="I443" s="44">
        <v>5</v>
      </c>
      <c r="J443" s="46">
        <v>1500.0691698552093</v>
      </c>
    </row>
    <row r="444" spans="1:10" x14ac:dyDescent="0.2">
      <c r="A444" s="42">
        <v>439</v>
      </c>
      <c r="B444" s="44">
        <v>41713</v>
      </c>
      <c r="C444" s="44" t="s">
        <v>11</v>
      </c>
      <c r="D444" s="44" t="s">
        <v>22</v>
      </c>
      <c r="E444" s="44" t="s">
        <v>21</v>
      </c>
      <c r="F444" s="44" t="s">
        <v>19</v>
      </c>
      <c r="G444" s="45">
        <v>658.93600075691108</v>
      </c>
      <c r="H444" s="45">
        <v>185.22000527126932</v>
      </c>
      <c r="I444" s="44">
        <v>10</v>
      </c>
      <c r="J444" s="46">
        <v>1751.0638689577877</v>
      </c>
    </row>
    <row r="445" spans="1:10" x14ac:dyDescent="0.2">
      <c r="A445" s="42">
        <v>440</v>
      </c>
      <c r="B445" s="44">
        <v>41714</v>
      </c>
      <c r="C445" s="44" t="s">
        <v>14</v>
      </c>
      <c r="D445" s="44" t="s">
        <v>10</v>
      </c>
      <c r="E445" s="44" t="s">
        <v>26</v>
      </c>
      <c r="F445" s="44" t="s">
        <v>27</v>
      </c>
      <c r="G445" s="45">
        <v>639.07457455906149</v>
      </c>
      <c r="H445" s="45">
        <v>177.74976552166419</v>
      </c>
      <c r="I445" s="44">
        <v>9</v>
      </c>
      <c r="J445" s="46">
        <v>1034.1103901271392</v>
      </c>
    </row>
    <row r="446" spans="1:10" x14ac:dyDescent="0.2">
      <c r="A446" s="42">
        <v>441</v>
      </c>
      <c r="B446" s="44">
        <v>41715</v>
      </c>
      <c r="C446" s="44" t="s">
        <v>11</v>
      </c>
      <c r="D446" s="44" t="s">
        <v>17</v>
      </c>
      <c r="E446" s="44" t="s">
        <v>26</v>
      </c>
      <c r="F446" s="44" t="s">
        <v>13</v>
      </c>
      <c r="G446" s="45">
        <v>748.27487788549195</v>
      </c>
      <c r="H446" s="45">
        <v>225.18968464430543</v>
      </c>
      <c r="I446" s="44">
        <v>10</v>
      </c>
      <c r="J446" s="46">
        <v>1643.2175307632388</v>
      </c>
    </row>
    <row r="447" spans="1:10" x14ac:dyDescent="0.2">
      <c r="A447" s="42">
        <v>442</v>
      </c>
      <c r="B447" s="44">
        <v>41716</v>
      </c>
      <c r="C447" s="44" t="s">
        <v>29</v>
      </c>
      <c r="D447" s="44" t="s">
        <v>10</v>
      </c>
      <c r="E447" s="44" t="s">
        <v>21</v>
      </c>
      <c r="F447" s="44" t="s">
        <v>28</v>
      </c>
      <c r="G447" s="45">
        <v>326.16019270607796</v>
      </c>
      <c r="H447" s="45">
        <v>88.561943893996997</v>
      </c>
      <c r="I447" s="44">
        <v>11</v>
      </c>
      <c r="J447" s="46">
        <v>1345.1488675192059</v>
      </c>
    </row>
    <row r="448" spans="1:10" x14ac:dyDescent="0.2">
      <c r="A448" s="42">
        <v>443</v>
      </c>
      <c r="B448" s="44">
        <v>41717</v>
      </c>
      <c r="C448" s="44" t="s">
        <v>29</v>
      </c>
      <c r="D448" s="44" t="s">
        <v>10</v>
      </c>
      <c r="E448" s="44" t="s">
        <v>26</v>
      </c>
      <c r="F448" s="44" t="s">
        <v>13</v>
      </c>
      <c r="G448" s="45">
        <v>1080.1252063556401</v>
      </c>
      <c r="H448" s="45">
        <v>330.57116468332083</v>
      </c>
      <c r="I448" s="44">
        <v>5</v>
      </c>
      <c r="J448" s="46">
        <v>1048.7540244708839</v>
      </c>
    </row>
    <row r="449" spans="1:10" x14ac:dyDescent="0.2">
      <c r="A449" s="42">
        <v>444</v>
      </c>
      <c r="B449" s="44">
        <v>41718</v>
      </c>
      <c r="C449" s="44" t="s">
        <v>25</v>
      </c>
      <c r="D449" s="44" t="s">
        <v>22</v>
      </c>
      <c r="E449" s="44" t="s">
        <v>26</v>
      </c>
      <c r="F449" s="44" t="s">
        <v>13</v>
      </c>
      <c r="G449" s="45">
        <v>1209.2933872089013</v>
      </c>
      <c r="H449" s="45">
        <v>343.54107062016919</v>
      </c>
      <c r="I449" s="44">
        <v>12</v>
      </c>
      <c r="J449" s="46">
        <v>1666.2060521077181</v>
      </c>
    </row>
    <row r="450" spans="1:10" x14ac:dyDescent="0.2">
      <c r="A450" s="42">
        <v>445</v>
      </c>
      <c r="B450" s="44">
        <v>41719</v>
      </c>
      <c r="C450" s="44" t="s">
        <v>25</v>
      </c>
      <c r="D450" s="44" t="s">
        <v>10</v>
      </c>
      <c r="E450" s="44" t="s">
        <v>12</v>
      </c>
      <c r="F450" s="44" t="s">
        <v>27</v>
      </c>
      <c r="G450" s="45">
        <v>801.35032381680981</v>
      </c>
      <c r="H450" s="45">
        <v>251.33780761975535</v>
      </c>
      <c r="I450" s="44">
        <v>11</v>
      </c>
      <c r="J450" s="46">
        <v>1666.9772956859283</v>
      </c>
    </row>
    <row r="451" spans="1:10" x14ac:dyDescent="0.2">
      <c r="A451" s="42">
        <v>446</v>
      </c>
      <c r="B451" s="44">
        <v>41720</v>
      </c>
      <c r="C451" s="44" t="s">
        <v>20</v>
      </c>
      <c r="D451" s="44" t="s">
        <v>17</v>
      </c>
      <c r="E451" s="44" t="s">
        <v>12</v>
      </c>
      <c r="F451" s="44" t="s">
        <v>13</v>
      </c>
      <c r="G451" s="45">
        <v>475.55779556488108</v>
      </c>
      <c r="H451" s="45">
        <v>134.68836441262434</v>
      </c>
      <c r="I451" s="44">
        <v>8</v>
      </c>
      <c r="J451" s="46">
        <v>1528.3093954081105</v>
      </c>
    </row>
    <row r="452" spans="1:10" x14ac:dyDescent="0.2">
      <c r="A452" s="42">
        <v>447</v>
      </c>
      <c r="B452" s="44">
        <v>41721</v>
      </c>
      <c r="C452" s="44" t="s">
        <v>20</v>
      </c>
      <c r="D452" s="44" t="s">
        <v>23</v>
      </c>
      <c r="E452" s="44" t="s">
        <v>21</v>
      </c>
      <c r="F452" s="44" t="s">
        <v>16</v>
      </c>
      <c r="G452" s="45">
        <v>1133.6297761982207</v>
      </c>
      <c r="H452" s="45">
        <v>316.81319203485475</v>
      </c>
      <c r="I452" s="44">
        <v>5</v>
      </c>
      <c r="J452" s="46">
        <v>1906.5329903451143</v>
      </c>
    </row>
    <row r="453" spans="1:10" x14ac:dyDescent="0.2">
      <c r="A453" s="42">
        <v>448</v>
      </c>
      <c r="B453" s="44">
        <v>41722</v>
      </c>
      <c r="C453" s="44" t="s">
        <v>14</v>
      </c>
      <c r="D453" s="44" t="s">
        <v>23</v>
      </c>
      <c r="E453" s="44" t="s">
        <v>26</v>
      </c>
      <c r="F453" s="44" t="s">
        <v>28</v>
      </c>
      <c r="G453" s="45">
        <v>432.24483095132911</v>
      </c>
      <c r="H453" s="45">
        <v>135.89370684377627</v>
      </c>
      <c r="I453" s="44">
        <v>10</v>
      </c>
      <c r="J453" s="46">
        <v>1283.7769812281081</v>
      </c>
    </row>
    <row r="454" spans="1:10" x14ac:dyDescent="0.2">
      <c r="A454" s="42">
        <v>449</v>
      </c>
      <c r="B454" s="44">
        <v>41723</v>
      </c>
      <c r="C454" s="44" t="s">
        <v>25</v>
      </c>
      <c r="D454" s="44" t="s">
        <v>15</v>
      </c>
      <c r="E454" s="44" t="s">
        <v>21</v>
      </c>
      <c r="F454" s="44" t="s">
        <v>27</v>
      </c>
      <c r="G454" s="45">
        <v>1107.0747509085068</v>
      </c>
      <c r="H454" s="45">
        <v>320.63407103603407</v>
      </c>
      <c r="I454" s="44">
        <v>11</v>
      </c>
      <c r="J454" s="46">
        <v>1363.1474277442023</v>
      </c>
    </row>
    <row r="455" spans="1:10" x14ac:dyDescent="0.2">
      <c r="A455" s="42">
        <v>450</v>
      </c>
      <c r="B455" s="44">
        <v>41724</v>
      </c>
      <c r="C455" s="44" t="s">
        <v>20</v>
      </c>
      <c r="D455" s="44" t="s">
        <v>22</v>
      </c>
      <c r="E455" s="44" t="s">
        <v>24</v>
      </c>
      <c r="F455" s="44" t="s">
        <v>16</v>
      </c>
      <c r="G455" s="45">
        <v>309.23679094707654</v>
      </c>
      <c r="H455" s="45">
        <v>96.263107526080006</v>
      </c>
      <c r="I455" s="44">
        <v>14</v>
      </c>
      <c r="J455" s="46">
        <v>1775.4195077291329</v>
      </c>
    </row>
    <row r="456" spans="1:10" x14ac:dyDescent="0.2">
      <c r="A456" s="42">
        <v>451</v>
      </c>
      <c r="B456" s="44">
        <v>41725</v>
      </c>
      <c r="C456" s="44" t="s">
        <v>14</v>
      </c>
      <c r="D456" s="44" t="s">
        <v>23</v>
      </c>
      <c r="E456" s="44" t="s">
        <v>12</v>
      </c>
      <c r="F456" s="44" t="s">
        <v>19</v>
      </c>
      <c r="G456" s="45">
        <v>606.33294083153851</v>
      </c>
      <c r="H456" s="45">
        <v>182.1163099592865</v>
      </c>
      <c r="I456" s="44">
        <v>5</v>
      </c>
      <c r="J456" s="46">
        <v>1460.050082056619</v>
      </c>
    </row>
    <row r="457" spans="1:10" x14ac:dyDescent="0.2">
      <c r="A457" s="42">
        <v>452</v>
      </c>
      <c r="B457" s="44">
        <v>41726</v>
      </c>
      <c r="C457" s="44" t="s">
        <v>20</v>
      </c>
      <c r="D457" s="44" t="s">
        <v>23</v>
      </c>
      <c r="E457" s="44" t="s">
        <v>12</v>
      </c>
      <c r="F457" s="44" t="s">
        <v>28</v>
      </c>
      <c r="G457" s="45">
        <v>931.52580251517793</v>
      </c>
      <c r="H457" s="45">
        <v>266.70671289663619</v>
      </c>
      <c r="I457" s="44">
        <v>7</v>
      </c>
      <c r="J457" s="46">
        <v>1822.1171458530102</v>
      </c>
    </row>
    <row r="458" spans="1:10" x14ac:dyDescent="0.2">
      <c r="A458" s="42">
        <v>453</v>
      </c>
      <c r="B458" s="44">
        <v>41727</v>
      </c>
      <c r="C458" s="44" t="s">
        <v>14</v>
      </c>
      <c r="D458" s="44" t="s">
        <v>17</v>
      </c>
      <c r="E458" s="44" t="s">
        <v>12</v>
      </c>
      <c r="F458" s="44" t="s">
        <v>28</v>
      </c>
      <c r="G458" s="45">
        <v>743.62189484711598</v>
      </c>
      <c r="H458" s="45">
        <v>197.87616116427753</v>
      </c>
      <c r="I458" s="44">
        <v>13</v>
      </c>
      <c r="J458" s="46">
        <v>1977.1993105295128</v>
      </c>
    </row>
    <row r="459" spans="1:10" x14ac:dyDescent="0.2">
      <c r="A459" s="42">
        <v>454</v>
      </c>
      <c r="B459" s="44">
        <v>41728</v>
      </c>
      <c r="C459" s="44" t="s">
        <v>11</v>
      </c>
      <c r="D459" s="44" t="s">
        <v>17</v>
      </c>
      <c r="E459" s="44" t="s">
        <v>24</v>
      </c>
      <c r="F459" s="44" t="s">
        <v>13</v>
      </c>
      <c r="G459" s="45">
        <v>869.1721551328302</v>
      </c>
      <c r="H459" s="45">
        <v>232.54972885564237</v>
      </c>
      <c r="I459" s="44">
        <v>11</v>
      </c>
      <c r="J459" s="46">
        <v>1738.6536655971954</v>
      </c>
    </row>
    <row r="460" spans="1:10" x14ac:dyDescent="0.2">
      <c r="A460" s="42">
        <v>455</v>
      </c>
      <c r="B460" s="44">
        <v>41729</v>
      </c>
      <c r="C460" s="44" t="s">
        <v>14</v>
      </c>
      <c r="D460" s="44" t="s">
        <v>10</v>
      </c>
      <c r="E460" s="44" t="s">
        <v>21</v>
      </c>
      <c r="F460" s="44" t="s">
        <v>28</v>
      </c>
      <c r="G460" s="45">
        <v>877.44372648956596</v>
      </c>
      <c r="H460" s="45">
        <v>245.07726531515019</v>
      </c>
      <c r="I460" s="44">
        <v>11</v>
      </c>
      <c r="J460" s="46">
        <v>1887.2212968699671</v>
      </c>
    </row>
    <row r="461" spans="1:10" x14ac:dyDescent="0.2">
      <c r="A461" s="42">
        <v>456</v>
      </c>
      <c r="B461" s="44">
        <v>41730</v>
      </c>
      <c r="C461" s="44" t="s">
        <v>14</v>
      </c>
      <c r="D461" s="44" t="s">
        <v>22</v>
      </c>
      <c r="E461" s="44" t="s">
        <v>26</v>
      </c>
      <c r="F461" s="44" t="s">
        <v>28</v>
      </c>
      <c r="G461" s="45">
        <v>469.36533437644579</v>
      </c>
      <c r="H461" s="45">
        <v>137.24889892635221</v>
      </c>
      <c r="I461" s="44">
        <v>13</v>
      </c>
      <c r="J461" s="46">
        <v>1308.0328796465305</v>
      </c>
    </row>
    <row r="462" spans="1:10" x14ac:dyDescent="0.2">
      <c r="A462" s="42">
        <v>457</v>
      </c>
      <c r="B462" s="44">
        <v>41731</v>
      </c>
      <c r="C462" s="44" t="s">
        <v>29</v>
      </c>
      <c r="D462" s="44" t="s">
        <v>15</v>
      </c>
      <c r="E462" s="44" t="s">
        <v>26</v>
      </c>
      <c r="F462" s="44" t="s">
        <v>16</v>
      </c>
      <c r="G462" s="45">
        <v>652.0816311252554</v>
      </c>
      <c r="H462" s="45">
        <v>172.96550952821215</v>
      </c>
      <c r="I462" s="44">
        <v>10</v>
      </c>
      <c r="J462" s="46">
        <v>1727.813496758497</v>
      </c>
    </row>
    <row r="463" spans="1:10" x14ac:dyDescent="0.2">
      <c r="A463" s="42">
        <v>458</v>
      </c>
      <c r="B463" s="44">
        <v>41732</v>
      </c>
      <c r="C463" s="44" t="s">
        <v>25</v>
      </c>
      <c r="D463" s="44" t="s">
        <v>22</v>
      </c>
      <c r="E463" s="44" t="s">
        <v>12</v>
      </c>
      <c r="F463" s="44" t="s">
        <v>27</v>
      </c>
      <c r="G463" s="45">
        <v>346.5823575982929</v>
      </c>
      <c r="H463" s="45">
        <v>103.91684488413024</v>
      </c>
      <c r="I463" s="44">
        <v>6</v>
      </c>
      <c r="J463" s="46">
        <v>1368.713428454429</v>
      </c>
    </row>
    <row r="464" spans="1:10" x14ac:dyDescent="0.2">
      <c r="A464" s="42">
        <v>459</v>
      </c>
      <c r="B464" s="44">
        <v>41733</v>
      </c>
      <c r="C464" s="44" t="s">
        <v>29</v>
      </c>
      <c r="D464" s="44" t="s">
        <v>17</v>
      </c>
      <c r="E464" s="44" t="s">
        <v>18</v>
      </c>
      <c r="F464" s="44" t="s">
        <v>27</v>
      </c>
      <c r="G464" s="45">
        <v>803.3257186250737</v>
      </c>
      <c r="H464" s="45">
        <v>227.87175961828439</v>
      </c>
      <c r="I464" s="44">
        <v>10</v>
      </c>
      <c r="J464" s="46">
        <v>1919.6823819662843</v>
      </c>
    </row>
    <row r="465" spans="1:10" x14ac:dyDescent="0.2">
      <c r="A465" s="42">
        <v>460</v>
      </c>
      <c r="B465" s="44">
        <v>41734</v>
      </c>
      <c r="C465" s="44" t="s">
        <v>29</v>
      </c>
      <c r="D465" s="44" t="s">
        <v>15</v>
      </c>
      <c r="E465" s="44" t="s">
        <v>24</v>
      </c>
      <c r="F465" s="44" t="s">
        <v>27</v>
      </c>
      <c r="G465" s="45">
        <v>612.02789723504918</v>
      </c>
      <c r="H465" s="45">
        <v>181.68983753049392</v>
      </c>
      <c r="I465" s="44">
        <v>6</v>
      </c>
      <c r="J465" s="46">
        <v>1540.4059232880559</v>
      </c>
    </row>
    <row r="466" spans="1:10" x14ac:dyDescent="0.2">
      <c r="A466" s="42">
        <v>461</v>
      </c>
      <c r="B466" s="44">
        <v>41735</v>
      </c>
      <c r="C466" s="44" t="s">
        <v>11</v>
      </c>
      <c r="D466" s="44" t="s">
        <v>17</v>
      </c>
      <c r="E466" s="44" t="s">
        <v>26</v>
      </c>
      <c r="F466" s="44" t="s">
        <v>27</v>
      </c>
      <c r="G466" s="45">
        <v>807.76014779827449</v>
      </c>
      <c r="H466" s="45">
        <v>251.36439761546345</v>
      </c>
      <c r="I466" s="44">
        <v>7</v>
      </c>
      <c r="J466" s="46">
        <v>1919.1797325735733</v>
      </c>
    </row>
    <row r="467" spans="1:10" x14ac:dyDescent="0.2">
      <c r="A467" s="42">
        <v>462</v>
      </c>
      <c r="B467" s="44">
        <v>41736</v>
      </c>
      <c r="C467" s="44" t="s">
        <v>29</v>
      </c>
      <c r="D467" s="44" t="s">
        <v>10</v>
      </c>
      <c r="E467" s="44" t="s">
        <v>12</v>
      </c>
      <c r="F467" s="44" t="s">
        <v>28</v>
      </c>
      <c r="G467" s="45">
        <v>1190.5701816474341</v>
      </c>
      <c r="H467" s="45">
        <v>345.32970058219126</v>
      </c>
      <c r="I467" s="44">
        <v>8</v>
      </c>
      <c r="J467" s="46">
        <v>1898.9821114171505</v>
      </c>
    </row>
    <row r="468" spans="1:10" x14ac:dyDescent="0.2">
      <c r="A468" s="42">
        <v>463</v>
      </c>
      <c r="B468" s="44">
        <v>41737</v>
      </c>
      <c r="C468" s="44" t="s">
        <v>25</v>
      </c>
      <c r="D468" s="44" t="s">
        <v>10</v>
      </c>
      <c r="E468" s="44" t="s">
        <v>24</v>
      </c>
      <c r="F468" s="44" t="s">
        <v>13</v>
      </c>
      <c r="G468" s="45">
        <v>1031.2397849802928</v>
      </c>
      <c r="H468" s="45">
        <v>310.26165264657897</v>
      </c>
      <c r="I468" s="44">
        <v>8</v>
      </c>
      <c r="J468" s="46">
        <v>1432.6782133648462</v>
      </c>
    </row>
    <row r="469" spans="1:10" x14ac:dyDescent="0.2">
      <c r="A469" s="42">
        <v>464</v>
      </c>
      <c r="B469" s="44">
        <v>41738</v>
      </c>
      <c r="C469" s="44" t="s">
        <v>11</v>
      </c>
      <c r="D469" s="44" t="s">
        <v>22</v>
      </c>
      <c r="E469" s="44" t="s">
        <v>12</v>
      </c>
      <c r="F469" s="44" t="s">
        <v>27</v>
      </c>
      <c r="G469" s="45">
        <v>403.6098058511123</v>
      </c>
      <c r="H469" s="45">
        <v>122.3589594796168</v>
      </c>
      <c r="I469" s="44">
        <v>13</v>
      </c>
      <c r="J469" s="46">
        <v>1347.746345663249</v>
      </c>
    </row>
    <row r="470" spans="1:10" x14ac:dyDescent="0.2">
      <c r="A470" s="42">
        <v>465</v>
      </c>
      <c r="B470" s="44">
        <v>41739</v>
      </c>
      <c r="C470" s="44" t="s">
        <v>29</v>
      </c>
      <c r="D470" s="44" t="s">
        <v>15</v>
      </c>
      <c r="E470" s="44" t="s">
        <v>24</v>
      </c>
      <c r="F470" s="44" t="s">
        <v>19</v>
      </c>
      <c r="G470" s="45">
        <v>556.38321403759642</v>
      </c>
      <c r="H470" s="45">
        <v>151.63868589248452</v>
      </c>
      <c r="I470" s="44">
        <v>14</v>
      </c>
      <c r="J470" s="46">
        <v>1082.5619291463991</v>
      </c>
    </row>
    <row r="471" spans="1:10" x14ac:dyDescent="0.2">
      <c r="A471" s="42">
        <v>466</v>
      </c>
      <c r="B471" s="44">
        <v>41740</v>
      </c>
      <c r="C471" s="44" t="s">
        <v>25</v>
      </c>
      <c r="D471" s="44" t="s">
        <v>23</v>
      </c>
      <c r="E471" s="44" t="s">
        <v>26</v>
      </c>
      <c r="F471" s="44" t="s">
        <v>16</v>
      </c>
      <c r="G471" s="45">
        <v>1264.3193141527386</v>
      </c>
      <c r="H471" s="45">
        <v>385.06812587882592</v>
      </c>
      <c r="I471" s="44">
        <v>11</v>
      </c>
      <c r="J471" s="46">
        <v>1030.6873291837553</v>
      </c>
    </row>
    <row r="472" spans="1:10" x14ac:dyDescent="0.2">
      <c r="A472" s="42">
        <v>467</v>
      </c>
      <c r="B472" s="44">
        <v>41741</v>
      </c>
      <c r="C472" s="44" t="s">
        <v>20</v>
      </c>
      <c r="D472" s="44" t="s">
        <v>23</v>
      </c>
      <c r="E472" s="44" t="s">
        <v>26</v>
      </c>
      <c r="F472" s="44" t="s">
        <v>28</v>
      </c>
      <c r="G472" s="45">
        <v>501.04169670253413</v>
      </c>
      <c r="H472" s="45">
        <v>148.85523714203148</v>
      </c>
      <c r="I472" s="44">
        <v>11</v>
      </c>
      <c r="J472" s="46">
        <v>1567.9046156932111</v>
      </c>
    </row>
    <row r="473" spans="1:10" x14ac:dyDescent="0.2">
      <c r="A473" s="42">
        <v>468</v>
      </c>
      <c r="B473" s="44">
        <v>41742</v>
      </c>
      <c r="C473" s="44" t="s">
        <v>14</v>
      </c>
      <c r="D473" s="44" t="s">
        <v>22</v>
      </c>
      <c r="E473" s="44" t="s">
        <v>21</v>
      </c>
      <c r="F473" s="44" t="s">
        <v>19</v>
      </c>
      <c r="G473" s="45">
        <v>1245.8955185629432</v>
      </c>
      <c r="H473" s="45">
        <v>383.18854806709709</v>
      </c>
      <c r="I473" s="44">
        <v>14</v>
      </c>
      <c r="J473" s="46">
        <v>1086.0534220711893</v>
      </c>
    </row>
    <row r="474" spans="1:10" x14ac:dyDescent="0.2">
      <c r="A474" s="42">
        <v>469</v>
      </c>
      <c r="B474" s="44">
        <v>41743</v>
      </c>
      <c r="C474" s="44" t="s">
        <v>14</v>
      </c>
      <c r="D474" s="44" t="s">
        <v>22</v>
      </c>
      <c r="E474" s="44" t="s">
        <v>12</v>
      </c>
      <c r="F474" s="44" t="s">
        <v>19</v>
      </c>
      <c r="G474" s="45">
        <v>1134.7363531353867</v>
      </c>
      <c r="H474" s="45">
        <v>309.61571562330715</v>
      </c>
      <c r="I474" s="44">
        <v>11</v>
      </c>
      <c r="J474" s="46">
        <v>1902.2545208508186</v>
      </c>
    </row>
    <row r="475" spans="1:10" x14ac:dyDescent="0.2">
      <c r="A475" s="42">
        <v>470</v>
      </c>
      <c r="B475" s="44">
        <v>41744</v>
      </c>
      <c r="C475" s="44" t="s">
        <v>29</v>
      </c>
      <c r="D475" s="44" t="s">
        <v>15</v>
      </c>
      <c r="E475" s="44" t="s">
        <v>12</v>
      </c>
      <c r="F475" s="44" t="s">
        <v>27</v>
      </c>
      <c r="G475" s="45">
        <v>597.31684111305992</v>
      </c>
      <c r="H475" s="45">
        <v>163.06820160243259</v>
      </c>
      <c r="I475" s="44">
        <v>13</v>
      </c>
      <c r="J475" s="46">
        <v>1719.7445091888017</v>
      </c>
    </row>
    <row r="476" spans="1:10" x14ac:dyDescent="0.2">
      <c r="A476" s="42">
        <v>471</v>
      </c>
      <c r="B476" s="44">
        <v>41745</v>
      </c>
      <c r="C476" s="44" t="s">
        <v>11</v>
      </c>
      <c r="D476" s="44" t="s">
        <v>10</v>
      </c>
      <c r="E476" s="44" t="s">
        <v>21</v>
      </c>
      <c r="F476" s="44" t="s">
        <v>28</v>
      </c>
      <c r="G476" s="45">
        <v>544.60563593250868</v>
      </c>
      <c r="H476" s="45">
        <v>157.48027584702155</v>
      </c>
      <c r="I476" s="44">
        <v>9</v>
      </c>
      <c r="J476" s="46">
        <v>1239.1239852493218</v>
      </c>
    </row>
    <row r="477" spans="1:10" x14ac:dyDescent="0.2">
      <c r="A477" s="42">
        <v>472</v>
      </c>
      <c r="B477" s="44">
        <v>41746</v>
      </c>
      <c r="C477" s="44" t="s">
        <v>20</v>
      </c>
      <c r="D477" s="44" t="s">
        <v>17</v>
      </c>
      <c r="E477" s="44" t="s">
        <v>21</v>
      </c>
      <c r="F477" s="44" t="s">
        <v>19</v>
      </c>
      <c r="G477" s="45">
        <v>617.0243920176647</v>
      </c>
      <c r="H477" s="45">
        <v>185.35045623620766</v>
      </c>
      <c r="I477" s="44">
        <v>8</v>
      </c>
      <c r="J477" s="46">
        <v>1418.0005327737326</v>
      </c>
    </row>
    <row r="478" spans="1:10" x14ac:dyDescent="0.2">
      <c r="A478" s="42">
        <v>473</v>
      </c>
      <c r="B478" s="44">
        <v>41747</v>
      </c>
      <c r="C478" s="44" t="s">
        <v>20</v>
      </c>
      <c r="D478" s="44" t="s">
        <v>23</v>
      </c>
      <c r="E478" s="44" t="s">
        <v>21</v>
      </c>
      <c r="F478" s="44" t="s">
        <v>28</v>
      </c>
      <c r="G478" s="45">
        <v>1275.0635828279358</v>
      </c>
      <c r="H478" s="45">
        <v>357.70467695747266</v>
      </c>
      <c r="I478" s="44">
        <v>8</v>
      </c>
      <c r="J478" s="46">
        <v>1725.3817565436589</v>
      </c>
    </row>
    <row r="479" spans="1:10" x14ac:dyDescent="0.2">
      <c r="A479" s="42">
        <v>474</v>
      </c>
      <c r="B479" s="44">
        <v>41748</v>
      </c>
      <c r="C479" s="44" t="s">
        <v>25</v>
      </c>
      <c r="D479" s="44" t="s">
        <v>23</v>
      </c>
      <c r="E479" s="44" t="s">
        <v>12</v>
      </c>
      <c r="F479" s="44" t="s">
        <v>16</v>
      </c>
      <c r="G479" s="45">
        <v>1067.4596453755778</v>
      </c>
      <c r="H479" s="45">
        <v>305.9608468129199</v>
      </c>
      <c r="I479" s="44">
        <v>13</v>
      </c>
      <c r="J479" s="46">
        <v>1720.7523776394992</v>
      </c>
    </row>
    <row r="480" spans="1:10" x14ac:dyDescent="0.2">
      <c r="A480" s="42">
        <v>475</v>
      </c>
      <c r="B480" s="44">
        <v>41749</v>
      </c>
      <c r="C480" s="44" t="s">
        <v>11</v>
      </c>
      <c r="D480" s="44" t="s">
        <v>17</v>
      </c>
      <c r="E480" s="44" t="s">
        <v>24</v>
      </c>
      <c r="F480" s="44" t="s">
        <v>13</v>
      </c>
      <c r="G480" s="45">
        <v>518.58144035954649</v>
      </c>
      <c r="H480" s="45">
        <v>160.75124318846969</v>
      </c>
      <c r="I480" s="44">
        <v>12</v>
      </c>
      <c r="J480" s="46">
        <v>1618.3089348441406</v>
      </c>
    </row>
    <row r="481" spans="1:10" x14ac:dyDescent="0.2">
      <c r="A481" s="42">
        <v>476</v>
      </c>
      <c r="B481" s="44">
        <v>41750</v>
      </c>
      <c r="C481" s="44" t="s">
        <v>11</v>
      </c>
      <c r="D481" s="44" t="s">
        <v>23</v>
      </c>
      <c r="E481" s="44" t="s">
        <v>18</v>
      </c>
      <c r="F481" s="44" t="s">
        <v>28</v>
      </c>
      <c r="G481" s="45">
        <v>501.51052950696726</v>
      </c>
      <c r="H481" s="45">
        <v>139.07481995193422</v>
      </c>
      <c r="I481" s="44">
        <v>10</v>
      </c>
      <c r="J481" s="46">
        <v>1644.4901437212404</v>
      </c>
    </row>
    <row r="482" spans="1:10" x14ac:dyDescent="0.2">
      <c r="A482" s="42">
        <v>477</v>
      </c>
      <c r="B482" s="44">
        <v>41751</v>
      </c>
      <c r="C482" s="44" t="s">
        <v>14</v>
      </c>
      <c r="D482" s="44" t="s">
        <v>22</v>
      </c>
      <c r="E482" s="44" t="s">
        <v>12</v>
      </c>
      <c r="F482" s="44" t="s">
        <v>16</v>
      </c>
      <c r="G482" s="45">
        <v>951.0176121370954</v>
      </c>
      <c r="H482" s="45">
        <v>292.68973561026172</v>
      </c>
      <c r="I482" s="44">
        <v>5</v>
      </c>
      <c r="J482" s="46">
        <v>1069.5545755714868</v>
      </c>
    </row>
    <row r="483" spans="1:10" x14ac:dyDescent="0.2">
      <c r="A483" s="42">
        <v>478</v>
      </c>
      <c r="B483" s="44">
        <v>41752</v>
      </c>
      <c r="C483" s="44" t="s">
        <v>11</v>
      </c>
      <c r="D483" s="44" t="s">
        <v>17</v>
      </c>
      <c r="E483" s="44" t="s">
        <v>26</v>
      </c>
      <c r="F483" s="44" t="s">
        <v>28</v>
      </c>
      <c r="G483" s="45">
        <v>1298.858278684015</v>
      </c>
      <c r="H483" s="45">
        <v>409.0417715658761</v>
      </c>
      <c r="I483" s="44">
        <v>8</v>
      </c>
      <c r="J483" s="46">
        <v>1183.8215460960203</v>
      </c>
    </row>
    <row r="484" spans="1:10" x14ac:dyDescent="0.2">
      <c r="A484" s="42">
        <v>479</v>
      </c>
      <c r="B484" s="44">
        <v>41753</v>
      </c>
      <c r="C484" s="44" t="s">
        <v>14</v>
      </c>
      <c r="D484" s="44" t="s">
        <v>17</v>
      </c>
      <c r="E484" s="44" t="s">
        <v>26</v>
      </c>
      <c r="F484" s="44" t="s">
        <v>27</v>
      </c>
      <c r="G484" s="45">
        <v>720.55140021935699</v>
      </c>
      <c r="H484" s="45">
        <v>207.0370625672723</v>
      </c>
      <c r="I484" s="44">
        <v>10</v>
      </c>
      <c r="J484" s="46">
        <v>1285.4493680027831</v>
      </c>
    </row>
    <row r="485" spans="1:10" x14ac:dyDescent="0.2">
      <c r="A485" s="42">
        <v>480</v>
      </c>
      <c r="B485" s="44">
        <v>41754</v>
      </c>
      <c r="C485" s="44" t="s">
        <v>11</v>
      </c>
      <c r="D485" s="44" t="s">
        <v>23</v>
      </c>
      <c r="E485" s="44" t="s">
        <v>21</v>
      </c>
      <c r="F485" s="44" t="s">
        <v>27</v>
      </c>
      <c r="G485" s="45">
        <v>300.22331137029431</v>
      </c>
      <c r="H485" s="45">
        <v>85.630713142837578</v>
      </c>
      <c r="I485" s="44">
        <v>9</v>
      </c>
      <c r="J485" s="46">
        <v>1653.7529757300788</v>
      </c>
    </row>
    <row r="486" spans="1:10" x14ac:dyDescent="0.2">
      <c r="A486" s="42">
        <v>481</v>
      </c>
      <c r="B486" s="44">
        <v>41755</v>
      </c>
      <c r="C486" s="44" t="s">
        <v>14</v>
      </c>
      <c r="D486" s="44" t="s">
        <v>10</v>
      </c>
      <c r="E486" s="44" t="s">
        <v>18</v>
      </c>
      <c r="F486" s="44" t="s">
        <v>13</v>
      </c>
      <c r="G486" s="45">
        <v>670.04608239956394</v>
      </c>
      <c r="H486" s="45">
        <v>192.0989368436517</v>
      </c>
      <c r="I486" s="44">
        <v>10</v>
      </c>
      <c r="J486" s="46">
        <v>1886.3029501595242</v>
      </c>
    </row>
    <row r="487" spans="1:10" x14ac:dyDescent="0.2">
      <c r="A487" s="42">
        <v>482</v>
      </c>
      <c r="B487" s="44">
        <v>41756</v>
      </c>
      <c r="C487" s="44" t="s">
        <v>20</v>
      </c>
      <c r="D487" s="44" t="s">
        <v>22</v>
      </c>
      <c r="E487" s="44" t="s">
        <v>21</v>
      </c>
      <c r="F487" s="44" t="s">
        <v>19</v>
      </c>
      <c r="G487" s="45">
        <v>684.06869627260789</v>
      </c>
      <c r="H487" s="45">
        <v>186.40848350080233</v>
      </c>
      <c r="I487" s="44">
        <v>7</v>
      </c>
      <c r="J487" s="46">
        <v>1636.7338401978388</v>
      </c>
    </row>
    <row r="488" spans="1:10" x14ac:dyDescent="0.2">
      <c r="A488" s="42">
        <v>483</v>
      </c>
      <c r="B488" s="44">
        <v>41757</v>
      </c>
      <c r="C488" s="44" t="s">
        <v>20</v>
      </c>
      <c r="D488" s="44" t="s">
        <v>10</v>
      </c>
      <c r="E488" s="44" t="s">
        <v>12</v>
      </c>
      <c r="F488" s="44" t="s">
        <v>16</v>
      </c>
      <c r="G488" s="45">
        <v>529.83319814801303</v>
      </c>
      <c r="H488" s="45">
        <v>151.08633437570069</v>
      </c>
      <c r="I488" s="44">
        <v>12</v>
      </c>
      <c r="J488" s="46">
        <v>1337.8911131574132</v>
      </c>
    </row>
    <row r="489" spans="1:10" x14ac:dyDescent="0.2">
      <c r="A489" s="42">
        <v>484</v>
      </c>
      <c r="B489" s="44">
        <v>41758</v>
      </c>
      <c r="C489" s="44" t="s">
        <v>20</v>
      </c>
      <c r="D489" s="44" t="s">
        <v>17</v>
      </c>
      <c r="E489" s="44" t="s">
        <v>21</v>
      </c>
      <c r="F489" s="44" t="s">
        <v>19</v>
      </c>
      <c r="G489" s="45">
        <v>864.60508705097561</v>
      </c>
      <c r="H489" s="45">
        <v>237.67505028304106</v>
      </c>
      <c r="I489" s="44">
        <v>11</v>
      </c>
      <c r="J489" s="46">
        <v>1711.0232468251186</v>
      </c>
    </row>
    <row r="490" spans="1:10" x14ac:dyDescent="0.2">
      <c r="A490" s="42">
        <v>485</v>
      </c>
      <c r="B490" s="44">
        <v>41759</v>
      </c>
      <c r="C490" s="44" t="s">
        <v>25</v>
      </c>
      <c r="D490" s="44" t="s">
        <v>10</v>
      </c>
      <c r="E490" s="44" t="s">
        <v>12</v>
      </c>
      <c r="F490" s="44" t="s">
        <v>28</v>
      </c>
      <c r="G490" s="45">
        <v>454.71821288607669</v>
      </c>
      <c r="H490" s="45">
        <v>136.39035783105396</v>
      </c>
      <c r="I490" s="44">
        <v>5</v>
      </c>
      <c r="J490" s="46">
        <v>1588.6691602399942</v>
      </c>
    </row>
    <row r="491" spans="1:10" x14ac:dyDescent="0.2">
      <c r="A491" s="42">
        <v>486</v>
      </c>
      <c r="B491" s="44">
        <v>41760</v>
      </c>
      <c r="C491" s="44" t="s">
        <v>14</v>
      </c>
      <c r="D491" s="44" t="s">
        <v>23</v>
      </c>
      <c r="E491" s="44" t="s">
        <v>21</v>
      </c>
      <c r="F491" s="44" t="s">
        <v>27</v>
      </c>
      <c r="G491" s="45">
        <v>470.61639993469191</v>
      </c>
      <c r="H491" s="45">
        <v>144.36136322246426</v>
      </c>
      <c r="I491" s="44">
        <v>11</v>
      </c>
      <c r="J491" s="46">
        <v>1537.7934757937996</v>
      </c>
    </row>
    <row r="492" spans="1:10" x14ac:dyDescent="0.2">
      <c r="A492" s="42">
        <v>487</v>
      </c>
      <c r="B492" s="44">
        <v>41761</v>
      </c>
      <c r="C492" s="44" t="s">
        <v>20</v>
      </c>
      <c r="D492" s="44" t="s">
        <v>23</v>
      </c>
      <c r="E492" s="44" t="s">
        <v>21</v>
      </c>
      <c r="F492" s="44" t="s">
        <v>13</v>
      </c>
      <c r="G492" s="45">
        <v>404.54929747430697</v>
      </c>
      <c r="H492" s="45">
        <v>127.23029883998561</v>
      </c>
      <c r="I492" s="44">
        <v>12</v>
      </c>
      <c r="J492" s="46">
        <v>1606.885981286041</v>
      </c>
    </row>
    <row r="493" spans="1:10" x14ac:dyDescent="0.2">
      <c r="A493" s="42">
        <v>488</v>
      </c>
      <c r="B493" s="44">
        <v>41762</v>
      </c>
      <c r="C493" s="44" t="s">
        <v>20</v>
      </c>
      <c r="D493" s="44" t="s">
        <v>10</v>
      </c>
      <c r="E493" s="44" t="s">
        <v>12</v>
      </c>
      <c r="F493" s="44" t="s">
        <v>27</v>
      </c>
      <c r="G493" s="45">
        <v>398.76574847421034</v>
      </c>
      <c r="H493" s="45">
        <v>109.45606913518364</v>
      </c>
      <c r="I493" s="44">
        <v>11</v>
      </c>
      <c r="J493" s="46">
        <v>1624.2076641916933</v>
      </c>
    </row>
    <row r="494" spans="1:10" x14ac:dyDescent="0.2">
      <c r="A494" s="42">
        <v>489</v>
      </c>
      <c r="B494" s="44">
        <v>41763</v>
      </c>
      <c r="C494" s="44" t="s">
        <v>11</v>
      </c>
      <c r="D494" s="44" t="s">
        <v>10</v>
      </c>
      <c r="E494" s="44" t="s">
        <v>18</v>
      </c>
      <c r="F494" s="44" t="s">
        <v>28</v>
      </c>
      <c r="G494" s="45">
        <v>727.38772750841031</v>
      </c>
      <c r="H494" s="45">
        <v>214.07744062547084</v>
      </c>
      <c r="I494" s="44">
        <v>7</v>
      </c>
      <c r="J494" s="46">
        <v>1142.1377573988257</v>
      </c>
    </row>
    <row r="495" spans="1:10" x14ac:dyDescent="0.2">
      <c r="A495" s="42">
        <v>490</v>
      </c>
      <c r="B495" s="44">
        <v>41764</v>
      </c>
      <c r="C495" s="44" t="s">
        <v>25</v>
      </c>
      <c r="D495" s="44" t="s">
        <v>23</v>
      </c>
      <c r="E495" s="44" t="s">
        <v>24</v>
      </c>
      <c r="F495" s="44" t="s">
        <v>13</v>
      </c>
      <c r="G495" s="45">
        <v>320.86484722638551</v>
      </c>
      <c r="H495" s="45">
        <v>87.03445521267767</v>
      </c>
      <c r="I495" s="44">
        <v>12</v>
      </c>
      <c r="J495" s="46">
        <v>1578.1780235561387</v>
      </c>
    </row>
    <row r="496" spans="1:10" x14ac:dyDescent="0.2">
      <c r="A496" s="42">
        <v>491</v>
      </c>
      <c r="B496" s="44">
        <v>41765</v>
      </c>
      <c r="C496" s="44" t="s">
        <v>20</v>
      </c>
      <c r="D496" s="44" t="s">
        <v>17</v>
      </c>
      <c r="E496" s="44" t="s">
        <v>12</v>
      </c>
      <c r="F496" s="44" t="s">
        <v>28</v>
      </c>
      <c r="G496" s="45">
        <v>530.0560756425416</v>
      </c>
      <c r="H496" s="45">
        <v>156.15573597605942</v>
      </c>
      <c r="I496" s="44">
        <v>11</v>
      </c>
      <c r="J496" s="46">
        <v>1666.3270649412611</v>
      </c>
    </row>
    <row r="497" spans="1:10" x14ac:dyDescent="0.2">
      <c r="A497" s="42">
        <v>492</v>
      </c>
      <c r="B497" s="44">
        <v>41766</v>
      </c>
      <c r="C497" s="44" t="s">
        <v>20</v>
      </c>
      <c r="D497" s="44" t="s">
        <v>10</v>
      </c>
      <c r="E497" s="44" t="s">
        <v>12</v>
      </c>
      <c r="F497" s="44" t="s">
        <v>28</v>
      </c>
      <c r="G497" s="45">
        <v>1283.3565134869323</v>
      </c>
      <c r="H497" s="45">
        <v>388.57763399634473</v>
      </c>
      <c r="I497" s="44">
        <v>9</v>
      </c>
      <c r="J497" s="46">
        <v>1302.4841926660388</v>
      </c>
    </row>
    <row r="498" spans="1:10" x14ac:dyDescent="0.2">
      <c r="A498" s="42">
        <v>493</v>
      </c>
      <c r="B498" s="44">
        <v>41767</v>
      </c>
      <c r="C498" s="44" t="s">
        <v>11</v>
      </c>
      <c r="D498" s="44" t="s">
        <v>23</v>
      </c>
      <c r="E498" s="44" t="s">
        <v>21</v>
      </c>
      <c r="F498" s="44" t="s">
        <v>27</v>
      </c>
      <c r="G498" s="45">
        <v>1064.7609986449154</v>
      </c>
      <c r="H498" s="45">
        <v>331.62485423017722</v>
      </c>
      <c r="I498" s="44">
        <v>13</v>
      </c>
      <c r="J498" s="46">
        <v>1951.9116624030685</v>
      </c>
    </row>
    <row r="499" spans="1:10" x14ac:dyDescent="0.2">
      <c r="A499" s="42">
        <v>494</v>
      </c>
      <c r="B499" s="44">
        <v>41768</v>
      </c>
      <c r="C499" s="44" t="s">
        <v>11</v>
      </c>
      <c r="D499" s="44" t="s">
        <v>10</v>
      </c>
      <c r="E499" s="44" t="s">
        <v>12</v>
      </c>
      <c r="F499" s="44" t="s">
        <v>28</v>
      </c>
      <c r="G499" s="45">
        <v>1284.2581392672985</v>
      </c>
      <c r="H499" s="45">
        <v>379.53120494511325</v>
      </c>
      <c r="I499" s="44">
        <v>5</v>
      </c>
      <c r="J499" s="46">
        <v>1882.4105216662306</v>
      </c>
    </row>
    <row r="500" spans="1:10" x14ac:dyDescent="0.2">
      <c r="A500" s="42">
        <v>495</v>
      </c>
      <c r="B500" s="44">
        <v>41769</v>
      </c>
      <c r="C500" s="44" t="s">
        <v>11</v>
      </c>
      <c r="D500" s="44" t="s">
        <v>15</v>
      </c>
      <c r="E500" s="44" t="s">
        <v>24</v>
      </c>
      <c r="F500" s="44" t="s">
        <v>13</v>
      </c>
      <c r="G500" s="45">
        <v>1252.2121181720254</v>
      </c>
      <c r="H500" s="45">
        <v>387.34299079625742</v>
      </c>
      <c r="I500" s="44">
        <v>14</v>
      </c>
      <c r="J500" s="46">
        <v>1362.6464701369569</v>
      </c>
    </row>
    <row r="501" spans="1:10" x14ac:dyDescent="0.2">
      <c r="A501" s="42">
        <v>496</v>
      </c>
      <c r="B501" s="44">
        <v>41770</v>
      </c>
      <c r="C501" s="44" t="s">
        <v>29</v>
      </c>
      <c r="D501" s="44" t="s">
        <v>23</v>
      </c>
      <c r="E501" s="44" t="s">
        <v>21</v>
      </c>
      <c r="F501" s="44" t="s">
        <v>27</v>
      </c>
      <c r="G501" s="45">
        <v>1163.4761192131082</v>
      </c>
      <c r="H501" s="45">
        <v>332.18952303038958</v>
      </c>
      <c r="I501" s="44">
        <v>12</v>
      </c>
      <c r="J501" s="46">
        <v>1295.600053397412</v>
      </c>
    </row>
    <row r="502" spans="1:10" x14ac:dyDescent="0.2">
      <c r="A502" s="42">
        <v>497</v>
      </c>
      <c r="B502" s="44">
        <v>41771</v>
      </c>
      <c r="C502" s="44" t="s">
        <v>20</v>
      </c>
      <c r="D502" s="44" t="s">
        <v>15</v>
      </c>
      <c r="E502" s="44" t="s">
        <v>21</v>
      </c>
      <c r="F502" s="44" t="s">
        <v>28</v>
      </c>
      <c r="G502" s="45">
        <v>1162.7411291651556</v>
      </c>
      <c r="H502" s="45">
        <v>319.28618690855501</v>
      </c>
      <c r="I502" s="44">
        <v>9</v>
      </c>
      <c r="J502" s="46">
        <v>1851.2116286446187</v>
      </c>
    </row>
    <row r="503" spans="1:10" x14ac:dyDescent="0.2">
      <c r="A503" s="42">
        <v>498</v>
      </c>
      <c r="B503" s="44">
        <v>41772</v>
      </c>
      <c r="C503" s="44" t="s">
        <v>11</v>
      </c>
      <c r="D503" s="44" t="s">
        <v>23</v>
      </c>
      <c r="E503" s="44" t="s">
        <v>12</v>
      </c>
      <c r="F503" s="44" t="s">
        <v>28</v>
      </c>
      <c r="G503" s="45">
        <v>806.03687455192266</v>
      </c>
      <c r="H503" s="45">
        <v>253.88033507991955</v>
      </c>
      <c r="I503" s="44">
        <v>5</v>
      </c>
      <c r="J503" s="46">
        <v>1510.0353487138655</v>
      </c>
    </row>
    <row r="504" spans="1:10" x14ac:dyDescent="0.2">
      <c r="A504" s="42">
        <v>499</v>
      </c>
      <c r="B504" s="44">
        <v>41773</v>
      </c>
      <c r="C504" s="44" t="s">
        <v>20</v>
      </c>
      <c r="D504" s="44" t="s">
        <v>15</v>
      </c>
      <c r="E504" s="44" t="s">
        <v>24</v>
      </c>
      <c r="F504" s="44" t="s">
        <v>28</v>
      </c>
      <c r="G504" s="45">
        <v>693.08841512266849</v>
      </c>
      <c r="H504" s="45">
        <v>209.05805790153093</v>
      </c>
      <c r="I504" s="44">
        <v>10</v>
      </c>
      <c r="J504" s="46">
        <v>1654.0742157761902</v>
      </c>
    </row>
    <row r="505" spans="1:10" x14ac:dyDescent="0.2">
      <c r="A505" s="42">
        <v>500</v>
      </c>
      <c r="B505" s="44">
        <v>41774</v>
      </c>
      <c r="C505" s="44" t="s">
        <v>11</v>
      </c>
      <c r="D505" s="44" t="s">
        <v>17</v>
      </c>
      <c r="E505" s="44" t="s">
        <v>18</v>
      </c>
      <c r="F505" s="44" t="s">
        <v>13</v>
      </c>
      <c r="G505" s="45">
        <v>752.89247055959515</v>
      </c>
      <c r="H505" s="45">
        <v>202.08689336257902</v>
      </c>
      <c r="I505" s="44">
        <v>12</v>
      </c>
      <c r="J505" s="46">
        <v>1293.8742674682489</v>
      </c>
    </row>
    <row r="506" spans="1:10" x14ac:dyDescent="0.2">
      <c r="A506" s="42">
        <v>501</v>
      </c>
      <c r="B506" s="44">
        <v>41775</v>
      </c>
      <c r="C506" s="44" t="s">
        <v>14</v>
      </c>
      <c r="D506" s="44" t="s">
        <v>15</v>
      </c>
      <c r="E506" s="44" t="s">
        <v>21</v>
      </c>
      <c r="F506" s="44" t="s">
        <v>16</v>
      </c>
      <c r="G506" s="45">
        <v>664.92879972297237</v>
      </c>
      <c r="H506" s="45">
        <v>182.09304844532639</v>
      </c>
      <c r="I506" s="44">
        <v>7</v>
      </c>
      <c r="J506" s="46">
        <v>1751.3974423437139</v>
      </c>
    </row>
    <row r="507" spans="1:10" x14ac:dyDescent="0.2">
      <c r="A507" s="42">
        <v>502</v>
      </c>
      <c r="B507" s="44">
        <v>41776</v>
      </c>
      <c r="C507" s="44" t="s">
        <v>14</v>
      </c>
      <c r="D507" s="44" t="s">
        <v>10</v>
      </c>
      <c r="E507" s="44" t="s">
        <v>26</v>
      </c>
      <c r="F507" s="44" t="s">
        <v>27</v>
      </c>
      <c r="G507" s="45">
        <v>1048.8007643763519</v>
      </c>
      <c r="H507" s="45">
        <v>287.56197339957754</v>
      </c>
      <c r="I507" s="44">
        <v>11</v>
      </c>
      <c r="J507" s="46">
        <v>1978.3287524774441</v>
      </c>
    </row>
    <row r="508" spans="1:10" x14ac:dyDescent="0.2">
      <c r="A508" s="42">
        <v>503</v>
      </c>
      <c r="B508" s="44">
        <v>41777</v>
      </c>
      <c r="C508" s="44" t="s">
        <v>11</v>
      </c>
      <c r="D508" s="44" t="s">
        <v>23</v>
      </c>
      <c r="E508" s="44" t="s">
        <v>21</v>
      </c>
      <c r="F508" s="44" t="s">
        <v>19</v>
      </c>
      <c r="G508" s="45">
        <v>645.29364556910878</v>
      </c>
      <c r="H508" s="45">
        <v>181.97991061109269</v>
      </c>
      <c r="I508" s="44">
        <v>10</v>
      </c>
      <c r="J508" s="46">
        <v>1988.4189233164977</v>
      </c>
    </row>
    <row r="509" spans="1:10" x14ac:dyDescent="0.2">
      <c r="A509" s="42">
        <v>504</v>
      </c>
      <c r="B509" s="44">
        <v>41778</v>
      </c>
      <c r="C509" s="44" t="s">
        <v>20</v>
      </c>
      <c r="D509" s="44" t="s">
        <v>15</v>
      </c>
      <c r="E509" s="44" t="s">
        <v>18</v>
      </c>
      <c r="F509" s="44" t="s">
        <v>19</v>
      </c>
      <c r="G509" s="45">
        <v>807.77135159368095</v>
      </c>
      <c r="H509" s="45">
        <v>215.42337055031399</v>
      </c>
      <c r="I509" s="44">
        <v>13</v>
      </c>
      <c r="J509" s="46">
        <v>1679.076401171571</v>
      </c>
    </row>
    <row r="510" spans="1:10" x14ac:dyDescent="0.2">
      <c r="A510" s="42">
        <v>505</v>
      </c>
      <c r="B510" s="44">
        <v>41779</v>
      </c>
      <c r="C510" s="44" t="s">
        <v>29</v>
      </c>
      <c r="D510" s="44" t="s">
        <v>17</v>
      </c>
      <c r="E510" s="44" t="s">
        <v>26</v>
      </c>
      <c r="F510" s="44" t="s">
        <v>27</v>
      </c>
      <c r="G510" s="45">
        <v>1179.7269509300468</v>
      </c>
      <c r="H510" s="45">
        <v>313.20052235802518</v>
      </c>
      <c r="I510" s="44">
        <v>10</v>
      </c>
      <c r="J510" s="46">
        <v>1976.874897259517</v>
      </c>
    </row>
    <row r="511" spans="1:10" x14ac:dyDescent="0.2">
      <c r="A511" s="42">
        <v>506</v>
      </c>
      <c r="B511" s="44">
        <v>41780</v>
      </c>
      <c r="C511" s="44" t="s">
        <v>25</v>
      </c>
      <c r="D511" s="44" t="s">
        <v>23</v>
      </c>
      <c r="E511" s="44" t="s">
        <v>18</v>
      </c>
      <c r="F511" s="44" t="s">
        <v>19</v>
      </c>
      <c r="G511" s="45">
        <v>791.83905924882333</v>
      </c>
      <c r="H511" s="45">
        <v>232.11684656318394</v>
      </c>
      <c r="I511" s="44">
        <v>12</v>
      </c>
      <c r="J511" s="46">
        <v>1467.1677197995025</v>
      </c>
    </row>
    <row r="512" spans="1:10" x14ac:dyDescent="0.2">
      <c r="A512" s="42">
        <v>507</v>
      </c>
      <c r="B512" s="44">
        <v>41781</v>
      </c>
      <c r="C512" s="44" t="s">
        <v>14</v>
      </c>
      <c r="D512" s="44" t="s">
        <v>10</v>
      </c>
      <c r="E512" s="44" t="s">
        <v>18</v>
      </c>
      <c r="F512" s="44" t="s">
        <v>19</v>
      </c>
      <c r="G512" s="45">
        <v>542.22463425618844</v>
      </c>
      <c r="H512" s="45">
        <v>146.38601199809477</v>
      </c>
      <c r="I512" s="44">
        <v>5</v>
      </c>
      <c r="J512" s="46">
        <v>1547.7478061775982</v>
      </c>
    </row>
    <row r="513" spans="1:10" x14ac:dyDescent="0.2">
      <c r="A513" s="42">
        <v>508</v>
      </c>
      <c r="B513" s="44">
        <v>41782</v>
      </c>
      <c r="C513" s="44" t="s">
        <v>29</v>
      </c>
      <c r="D513" s="44" t="s">
        <v>15</v>
      </c>
      <c r="E513" s="44" t="s">
        <v>21</v>
      </c>
      <c r="F513" s="44" t="s">
        <v>16</v>
      </c>
      <c r="G513" s="45">
        <v>574.16858308473581</v>
      </c>
      <c r="H513" s="45">
        <v>175.72376303489494</v>
      </c>
      <c r="I513" s="44">
        <v>5</v>
      </c>
      <c r="J513" s="46">
        <v>1559.0839616559354</v>
      </c>
    </row>
    <row r="514" spans="1:10" x14ac:dyDescent="0.2">
      <c r="A514" s="42">
        <v>509</v>
      </c>
      <c r="B514" s="44">
        <v>41783</v>
      </c>
      <c r="C514" s="44" t="s">
        <v>29</v>
      </c>
      <c r="D514" s="44" t="s">
        <v>10</v>
      </c>
      <c r="E514" s="44" t="s">
        <v>18</v>
      </c>
      <c r="F514" s="44" t="s">
        <v>28</v>
      </c>
      <c r="G514" s="45">
        <v>1224.7556922548547</v>
      </c>
      <c r="H514" s="45">
        <v>339.07242752668884</v>
      </c>
      <c r="I514" s="44">
        <v>10</v>
      </c>
      <c r="J514" s="46">
        <v>1570.1392165365587</v>
      </c>
    </row>
    <row r="515" spans="1:10" x14ac:dyDescent="0.2">
      <c r="A515" s="42">
        <v>510</v>
      </c>
      <c r="B515" s="44">
        <v>41784</v>
      </c>
      <c r="C515" s="44" t="s">
        <v>11</v>
      </c>
      <c r="D515" s="44" t="s">
        <v>23</v>
      </c>
      <c r="E515" s="44" t="s">
        <v>26</v>
      </c>
      <c r="F515" s="44" t="s">
        <v>28</v>
      </c>
      <c r="G515" s="45">
        <v>738.51518093326786</v>
      </c>
      <c r="H515" s="45">
        <v>227.7920145645146</v>
      </c>
      <c r="I515" s="44">
        <v>13</v>
      </c>
      <c r="J515" s="46">
        <v>1422.8124382645619</v>
      </c>
    </row>
    <row r="516" spans="1:10" x14ac:dyDescent="0.2">
      <c r="A516" s="42">
        <v>511</v>
      </c>
      <c r="B516" s="44">
        <v>41785</v>
      </c>
      <c r="C516" s="44" t="s">
        <v>11</v>
      </c>
      <c r="D516" s="44" t="s">
        <v>10</v>
      </c>
      <c r="E516" s="44" t="s">
        <v>21</v>
      </c>
      <c r="F516" s="44" t="s">
        <v>28</v>
      </c>
      <c r="G516" s="45">
        <v>1002.4354000073691</v>
      </c>
      <c r="H516" s="45">
        <v>307.21589949869951</v>
      </c>
      <c r="I516" s="44">
        <v>11</v>
      </c>
      <c r="J516" s="46">
        <v>1500.0666853605278</v>
      </c>
    </row>
    <row r="517" spans="1:10" x14ac:dyDescent="0.2">
      <c r="A517" s="42">
        <v>512</v>
      </c>
      <c r="B517" s="44">
        <v>41786</v>
      </c>
      <c r="C517" s="44" t="s">
        <v>20</v>
      </c>
      <c r="D517" s="44" t="s">
        <v>17</v>
      </c>
      <c r="E517" s="44" t="s">
        <v>21</v>
      </c>
      <c r="F517" s="44" t="s">
        <v>27</v>
      </c>
      <c r="G517" s="45">
        <v>511.87277240062133</v>
      </c>
      <c r="H517" s="45">
        <v>136.00011025214516</v>
      </c>
      <c r="I517" s="44">
        <v>14</v>
      </c>
      <c r="J517" s="46">
        <v>1670.1998550607541</v>
      </c>
    </row>
    <row r="518" spans="1:10" x14ac:dyDescent="0.2">
      <c r="A518" s="42">
        <v>513</v>
      </c>
      <c r="B518" s="44">
        <v>41787</v>
      </c>
      <c r="C518" s="44" t="s">
        <v>14</v>
      </c>
      <c r="D518" s="44" t="s">
        <v>10</v>
      </c>
      <c r="E518" s="44" t="s">
        <v>26</v>
      </c>
      <c r="F518" s="44" t="s">
        <v>16</v>
      </c>
      <c r="G518" s="45">
        <v>502.31680795111311</v>
      </c>
      <c r="H518" s="45">
        <v>137.25047997288891</v>
      </c>
      <c r="I518" s="44">
        <v>12</v>
      </c>
      <c r="J518" s="46">
        <v>1088.3449076366985</v>
      </c>
    </row>
    <row r="519" spans="1:10" x14ac:dyDescent="0.2">
      <c r="A519" s="42">
        <v>514</v>
      </c>
      <c r="B519" s="44">
        <v>41788</v>
      </c>
      <c r="C519" s="44" t="s">
        <v>11</v>
      </c>
      <c r="D519" s="44" t="s">
        <v>17</v>
      </c>
      <c r="E519" s="44" t="s">
        <v>26</v>
      </c>
      <c r="F519" s="44" t="s">
        <v>16</v>
      </c>
      <c r="G519" s="45">
        <v>595.93935470397014</v>
      </c>
      <c r="H519" s="45">
        <v>176.74755394645078</v>
      </c>
      <c r="I519" s="44">
        <v>9</v>
      </c>
      <c r="J519" s="46">
        <v>1888.5279565756985</v>
      </c>
    </row>
    <row r="520" spans="1:10" x14ac:dyDescent="0.2">
      <c r="A520" s="42">
        <v>515</v>
      </c>
      <c r="B520" s="44">
        <v>41789</v>
      </c>
      <c r="C520" s="44" t="s">
        <v>29</v>
      </c>
      <c r="D520" s="44" t="s">
        <v>15</v>
      </c>
      <c r="E520" s="44" t="s">
        <v>12</v>
      </c>
      <c r="F520" s="44" t="s">
        <v>13</v>
      </c>
      <c r="G520" s="45">
        <v>1260.2326522357964</v>
      </c>
      <c r="H520" s="45">
        <v>375.31017650463451</v>
      </c>
      <c r="I520" s="44">
        <v>12</v>
      </c>
      <c r="J520" s="46">
        <v>1385.5622023620117</v>
      </c>
    </row>
    <row r="521" spans="1:10" x14ac:dyDescent="0.2">
      <c r="A521" s="42">
        <v>516</v>
      </c>
      <c r="B521" s="44">
        <v>41790</v>
      </c>
      <c r="C521" s="44" t="s">
        <v>20</v>
      </c>
      <c r="D521" s="44" t="s">
        <v>10</v>
      </c>
      <c r="E521" s="44" t="s">
        <v>24</v>
      </c>
      <c r="F521" s="44" t="s">
        <v>16</v>
      </c>
      <c r="G521" s="45">
        <v>505.52574410890594</v>
      </c>
      <c r="H521" s="45">
        <v>151.14360086063988</v>
      </c>
      <c r="I521" s="44">
        <v>6</v>
      </c>
      <c r="J521" s="46">
        <v>1574.013355910763</v>
      </c>
    </row>
    <row r="522" spans="1:10" x14ac:dyDescent="0.2">
      <c r="A522" s="42">
        <v>517</v>
      </c>
      <c r="B522" s="44">
        <v>41791</v>
      </c>
      <c r="C522" s="44" t="s">
        <v>29</v>
      </c>
      <c r="D522" s="44" t="s">
        <v>22</v>
      </c>
      <c r="E522" s="44" t="s">
        <v>24</v>
      </c>
      <c r="F522" s="44" t="s">
        <v>28</v>
      </c>
      <c r="G522" s="45">
        <v>989.23236785846132</v>
      </c>
      <c r="H522" s="45">
        <v>270.17972488743584</v>
      </c>
      <c r="I522" s="44">
        <v>7</v>
      </c>
      <c r="J522" s="46">
        <v>1261.2906760662565</v>
      </c>
    </row>
    <row r="523" spans="1:10" x14ac:dyDescent="0.2">
      <c r="A523" s="42">
        <v>518</v>
      </c>
      <c r="B523" s="44">
        <v>41792</v>
      </c>
      <c r="C523" s="44" t="s">
        <v>14</v>
      </c>
      <c r="D523" s="44" t="s">
        <v>17</v>
      </c>
      <c r="E523" s="44" t="s">
        <v>18</v>
      </c>
      <c r="F523" s="44" t="s">
        <v>16</v>
      </c>
      <c r="G523" s="45">
        <v>1121.3854959019272</v>
      </c>
      <c r="H523" s="45">
        <v>299.31361456749505</v>
      </c>
      <c r="I523" s="44">
        <v>6</v>
      </c>
      <c r="J523" s="46">
        <v>1072.9534948266382</v>
      </c>
    </row>
    <row r="524" spans="1:10" x14ac:dyDescent="0.2">
      <c r="A524" s="42">
        <v>519</v>
      </c>
      <c r="B524" s="44">
        <v>41793</v>
      </c>
      <c r="C524" s="44" t="s">
        <v>20</v>
      </c>
      <c r="D524" s="44" t="s">
        <v>23</v>
      </c>
      <c r="E524" s="44" t="s">
        <v>26</v>
      </c>
      <c r="F524" s="44" t="s">
        <v>27</v>
      </c>
      <c r="G524" s="45">
        <v>409.65743201828207</v>
      </c>
      <c r="H524" s="45">
        <v>111.77435135071195</v>
      </c>
      <c r="I524" s="44">
        <v>12</v>
      </c>
      <c r="J524" s="46">
        <v>1854.9885746816567</v>
      </c>
    </row>
    <row r="525" spans="1:10" x14ac:dyDescent="0.2">
      <c r="A525" s="42">
        <v>520</v>
      </c>
      <c r="B525" s="44">
        <v>41794</v>
      </c>
      <c r="C525" s="44" t="s">
        <v>25</v>
      </c>
      <c r="D525" s="44" t="s">
        <v>17</v>
      </c>
      <c r="E525" s="44" t="s">
        <v>12</v>
      </c>
      <c r="F525" s="44" t="s">
        <v>13</v>
      </c>
      <c r="G525" s="45">
        <v>400.38350726554233</v>
      </c>
      <c r="H525" s="45">
        <v>107.65815744325988</v>
      </c>
      <c r="I525" s="44">
        <v>13</v>
      </c>
      <c r="J525" s="46">
        <v>1749.6061093592471</v>
      </c>
    </row>
    <row r="526" spans="1:10" x14ac:dyDescent="0.2">
      <c r="A526" s="42">
        <v>521</v>
      </c>
      <c r="B526" s="44">
        <v>41795</v>
      </c>
      <c r="C526" s="44" t="s">
        <v>25</v>
      </c>
      <c r="D526" s="44" t="s">
        <v>22</v>
      </c>
      <c r="E526" s="44" t="s">
        <v>26</v>
      </c>
      <c r="F526" s="44" t="s">
        <v>28</v>
      </c>
      <c r="G526" s="45">
        <v>1145.9900698856081</v>
      </c>
      <c r="H526" s="45">
        <v>342.63976275122246</v>
      </c>
      <c r="I526" s="44">
        <v>10</v>
      </c>
      <c r="J526" s="46">
        <v>1907.9647354216354</v>
      </c>
    </row>
    <row r="527" spans="1:10" x14ac:dyDescent="0.2">
      <c r="A527" s="42">
        <v>522</v>
      </c>
      <c r="B527" s="44">
        <v>41796</v>
      </c>
      <c r="C527" s="44" t="s">
        <v>29</v>
      </c>
      <c r="D527" s="44" t="s">
        <v>22</v>
      </c>
      <c r="E527" s="44" t="s">
        <v>26</v>
      </c>
      <c r="F527" s="44" t="s">
        <v>19</v>
      </c>
      <c r="G527" s="45">
        <v>1284.0934776679353</v>
      </c>
      <c r="H527" s="45">
        <v>404.06384403314439</v>
      </c>
      <c r="I527" s="44">
        <v>6</v>
      </c>
      <c r="J527" s="46">
        <v>1126.0220310882173</v>
      </c>
    </row>
    <row r="528" spans="1:10" x14ac:dyDescent="0.2">
      <c r="A528" s="42">
        <v>523</v>
      </c>
      <c r="B528" s="44">
        <v>41797</v>
      </c>
      <c r="C528" s="44" t="s">
        <v>29</v>
      </c>
      <c r="D528" s="44" t="s">
        <v>23</v>
      </c>
      <c r="E528" s="44" t="s">
        <v>18</v>
      </c>
      <c r="F528" s="44" t="s">
        <v>28</v>
      </c>
      <c r="G528" s="45">
        <v>1191.4098332090064</v>
      </c>
      <c r="H528" s="45">
        <v>360.24057141017602</v>
      </c>
      <c r="I528" s="44">
        <v>9</v>
      </c>
      <c r="J528" s="46">
        <v>1199.0184569542164</v>
      </c>
    </row>
    <row r="529" spans="1:10" x14ac:dyDescent="0.2">
      <c r="A529" s="42">
        <v>524</v>
      </c>
      <c r="B529" s="44">
        <v>41798</v>
      </c>
      <c r="C529" s="44" t="s">
        <v>20</v>
      </c>
      <c r="D529" s="44" t="s">
        <v>15</v>
      </c>
      <c r="E529" s="44" t="s">
        <v>24</v>
      </c>
      <c r="F529" s="44" t="s">
        <v>28</v>
      </c>
      <c r="G529" s="45">
        <v>535.42128124587703</v>
      </c>
      <c r="H529" s="45">
        <v>149.48239663553804</v>
      </c>
      <c r="I529" s="44">
        <v>12</v>
      </c>
      <c r="J529" s="46">
        <v>1411.8955733485132</v>
      </c>
    </row>
    <row r="530" spans="1:10" x14ac:dyDescent="0.2">
      <c r="A530" s="42">
        <v>525</v>
      </c>
      <c r="B530" s="44">
        <v>41799</v>
      </c>
      <c r="C530" s="44" t="s">
        <v>11</v>
      </c>
      <c r="D530" s="44" t="s">
        <v>15</v>
      </c>
      <c r="E530" s="44" t="s">
        <v>12</v>
      </c>
      <c r="F530" s="44" t="s">
        <v>27</v>
      </c>
      <c r="G530" s="45">
        <v>502.47728479313014</v>
      </c>
      <c r="H530" s="45">
        <v>151.76675561841324</v>
      </c>
      <c r="I530" s="44">
        <v>5</v>
      </c>
      <c r="J530" s="46">
        <v>1454.8238464233718</v>
      </c>
    </row>
    <row r="531" spans="1:10" x14ac:dyDescent="0.2">
      <c r="A531" s="42">
        <v>526</v>
      </c>
      <c r="B531" s="44">
        <v>41800</v>
      </c>
      <c r="C531" s="44" t="s">
        <v>25</v>
      </c>
      <c r="D531" s="44" t="s">
        <v>17</v>
      </c>
      <c r="E531" s="44" t="s">
        <v>26</v>
      </c>
      <c r="F531" s="44" t="s">
        <v>27</v>
      </c>
      <c r="G531" s="45">
        <v>1121.008517491576</v>
      </c>
      <c r="H531" s="45">
        <v>315.89892703069023</v>
      </c>
      <c r="I531" s="44">
        <v>13</v>
      </c>
      <c r="J531" s="46">
        <v>1499.2913376494253</v>
      </c>
    </row>
    <row r="532" spans="1:10" x14ac:dyDescent="0.2">
      <c r="A532" s="42">
        <v>527</v>
      </c>
      <c r="B532" s="44">
        <v>41801</v>
      </c>
      <c r="C532" s="44" t="s">
        <v>20</v>
      </c>
      <c r="D532" s="44" t="s">
        <v>10</v>
      </c>
      <c r="E532" s="44" t="s">
        <v>12</v>
      </c>
      <c r="F532" s="44" t="s">
        <v>28</v>
      </c>
      <c r="G532" s="45">
        <v>312.43740705111418</v>
      </c>
      <c r="H532" s="45">
        <v>88.405752272492876</v>
      </c>
      <c r="I532" s="44">
        <v>14</v>
      </c>
      <c r="J532" s="46">
        <v>1625.5727711682387</v>
      </c>
    </row>
    <row r="533" spans="1:10" x14ac:dyDescent="0.2">
      <c r="A533" s="42">
        <v>528</v>
      </c>
      <c r="B533" s="44">
        <v>41802</v>
      </c>
      <c r="C533" s="44" t="s">
        <v>20</v>
      </c>
      <c r="D533" s="44" t="s">
        <v>22</v>
      </c>
      <c r="E533" s="44" t="s">
        <v>24</v>
      </c>
      <c r="F533" s="44" t="s">
        <v>27</v>
      </c>
      <c r="G533" s="45">
        <v>867.92876257263606</v>
      </c>
      <c r="H533" s="45">
        <v>266.44129456556357</v>
      </c>
      <c r="I533" s="44">
        <v>14</v>
      </c>
      <c r="J533" s="46">
        <v>1074.1623198021309</v>
      </c>
    </row>
    <row r="534" spans="1:10" x14ac:dyDescent="0.2">
      <c r="A534" s="42">
        <v>529</v>
      </c>
      <c r="B534" s="44">
        <v>41803</v>
      </c>
      <c r="C534" s="44" t="s">
        <v>14</v>
      </c>
      <c r="D534" s="44" t="s">
        <v>15</v>
      </c>
      <c r="E534" s="44" t="s">
        <v>26</v>
      </c>
      <c r="F534" s="44" t="s">
        <v>16</v>
      </c>
      <c r="G534" s="45">
        <v>831.61324203685228</v>
      </c>
      <c r="H534" s="45">
        <v>228.06897709983994</v>
      </c>
      <c r="I534" s="44">
        <v>13</v>
      </c>
      <c r="J534" s="46">
        <v>1078.5786494869533</v>
      </c>
    </row>
    <row r="535" spans="1:10" x14ac:dyDescent="0.2">
      <c r="A535" s="42">
        <v>530</v>
      </c>
      <c r="B535" s="44">
        <v>41804</v>
      </c>
      <c r="C535" s="44" t="s">
        <v>29</v>
      </c>
      <c r="D535" s="44" t="s">
        <v>22</v>
      </c>
      <c r="E535" s="44" t="s">
        <v>26</v>
      </c>
      <c r="F535" s="44" t="s">
        <v>28</v>
      </c>
      <c r="G535" s="45">
        <v>842.1602850266629</v>
      </c>
      <c r="H535" s="45">
        <v>255.48979735240027</v>
      </c>
      <c r="I535" s="44">
        <v>11</v>
      </c>
      <c r="J535" s="46">
        <v>1602.5308196069032</v>
      </c>
    </row>
    <row r="536" spans="1:10" x14ac:dyDescent="0.2">
      <c r="A536" s="42">
        <v>531</v>
      </c>
      <c r="B536" s="44">
        <v>41805</v>
      </c>
      <c r="C536" s="44" t="s">
        <v>29</v>
      </c>
      <c r="D536" s="44" t="s">
        <v>22</v>
      </c>
      <c r="E536" s="44" t="s">
        <v>12</v>
      </c>
      <c r="F536" s="44" t="s">
        <v>16</v>
      </c>
      <c r="G536" s="45">
        <v>1249.6524768649801</v>
      </c>
      <c r="H536" s="45">
        <v>377.91379693691891</v>
      </c>
      <c r="I536" s="44">
        <v>7</v>
      </c>
      <c r="J536" s="46">
        <v>1902.7942346383356</v>
      </c>
    </row>
    <row r="537" spans="1:10" x14ac:dyDescent="0.2">
      <c r="A537" s="42">
        <v>532</v>
      </c>
      <c r="B537" s="44">
        <v>41806</v>
      </c>
      <c r="C537" s="44" t="s">
        <v>20</v>
      </c>
      <c r="D537" s="44" t="s">
        <v>17</v>
      </c>
      <c r="E537" s="44" t="s">
        <v>24</v>
      </c>
      <c r="F537" s="44" t="s">
        <v>28</v>
      </c>
      <c r="G537" s="45">
        <v>1157.9644314356092</v>
      </c>
      <c r="H537" s="45">
        <v>323.0725470320001</v>
      </c>
      <c r="I537" s="44">
        <v>6</v>
      </c>
      <c r="J537" s="46">
        <v>1203.7999563127823</v>
      </c>
    </row>
    <row r="538" spans="1:10" x14ac:dyDescent="0.2">
      <c r="A538" s="42">
        <v>533</v>
      </c>
      <c r="B538" s="44">
        <v>41807</v>
      </c>
      <c r="C538" s="44" t="s">
        <v>11</v>
      </c>
      <c r="D538" s="44" t="s">
        <v>17</v>
      </c>
      <c r="E538" s="44" t="s">
        <v>26</v>
      </c>
      <c r="F538" s="44" t="s">
        <v>28</v>
      </c>
      <c r="G538" s="45">
        <v>602.59523953565918</v>
      </c>
      <c r="H538" s="45">
        <v>189.7926277238742</v>
      </c>
      <c r="I538" s="44">
        <v>6</v>
      </c>
      <c r="J538" s="46">
        <v>1536.8925722467764</v>
      </c>
    </row>
    <row r="539" spans="1:10" x14ac:dyDescent="0.2">
      <c r="A539" s="42">
        <v>534</v>
      </c>
      <c r="B539" s="44">
        <v>41808</v>
      </c>
      <c r="C539" s="44" t="s">
        <v>25</v>
      </c>
      <c r="D539" s="44" t="s">
        <v>10</v>
      </c>
      <c r="E539" s="44" t="s">
        <v>24</v>
      </c>
      <c r="F539" s="44" t="s">
        <v>13</v>
      </c>
      <c r="G539" s="45">
        <v>338.8654272037723</v>
      </c>
      <c r="H539" s="45">
        <v>105.19547825944881</v>
      </c>
      <c r="I539" s="44">
        <v>9</v>
      </c>
      <c r="J539" s="46">
        <v>1242.602659028611</v>
      </c>
    </row>
    <row r="540" spans="1:10" x14ac:dyDescent="0.2">
      <c r="A540" s="42">
        <v>535</v>
      </c>
      <c r="B540" s="44">
        <v>41809</v>
      </c>
      <c r="C540" s="44" t="s">
        <v>29</v>
      </c>
      <c r="D540" s="44" t="s">
        <v>10</v>
      </c>
      <c r="E540" s="44" t="s">
        <v>26</v>
      </c>
      <c r="F540" s="44" t="s">
        <v>13</v>
      </c>
      <c r="G540" s="45">
        <v>1081.7240877871541</v>
      </c>
      <c r="H540" s="45">
        <v>314.97604980459187</v>
      </c>
      <c r="I540" s="44">
        <v>9</v>
      </c>
      <c r="J540" s="46">
        <v>1361.8241898707638</v>
      </c>
    </row>
    <row r="541" spans="1:10" x14ac:dyDescent="0.2">
      <c r="A541" s="42">
        <v>536</v>
      </c>
      <c r="B541" s="44">
        <v>41810</v>
      </c>
      <c r="C541" s="44" t="s">
        <v>29</v>
      </c>
      <c r="D541" s="44" t="s">
        <v>17</v>
      </c>
      <c r="E541" s="44" t="s">
        <v>18</v>
      </c>
      <c r="F541" s="44" t="s">
        <v>27</v>
      </c>
      <c r="G541" s="45">
        <v>529.77145250229887</v>
      </c>
      <c r="H541" s="45">
        <v>161.49452367931121</v>
      </c>
      <c r="I541" s="44">
        <v>7</v>
      </c>
      <c r="J541" s="46">
        <v>1163.8229637650313</v>
      </c>
    </row>
    <row r="542" spans="1:10" x14ac:dyDescent="0.2">
      <c r="A542" s="42">
        <v>537</v>
      </c>
      <c r="B542" s="44">
        <v>41811</v>
      </c>
      <c r="C542" s="44" t="s">
        <v>25</v>
      </c>
      <c r="D542" s="44" t="s">
        <v>22</v>
      </c>
      <c r="E542" s="44" t="s">
        <v>18</v>
      </c>
      <c r="F542" s="44" t="s">
        <v>16</v>
      </c>
      <c r="G542" s="45">
        <v>1222.193324524741</v>
      </c>
      <c r="H542" s="45">
        <v>328.27911997206564</v>
      </c>
      <c r="I542" s="44">
        <v>5</v>
      </c>
      <c r="J542" s="46">
        <v>1877.9537272491139</v>
      </c>
    </row>
    <row r="543" spans="1:10" x14ac:dyDescent="0.2">
      <c r="A543" s="42">
        <v>538</v>
      </c>
      <c r="B543" s="44">
        <v>41812</v>
      </c>
      <c r="C543" s="44" t="s">
        <v>14</v>
      </c>
      <c r="D543" s="44" t="s">
        <v>15</v>
      </c>
      <c r="E543" s="44" t="s">
        <v>18</v>
      </c>
      <c r="F543" s="44" t="s">
        <v>28</v>
      </c>
      <c r="G543" s="45">
        <v>837.45629878264083</v>
      </c>
      <c r="H543" s="45">
        <v>245.77823827832651</v>
      </c>
      <c r="I543" s="44">
        <v>11</v>
      </c>
      <c r="J543" s="46">
        <v>1142.8094406973405</v>
      </c>
    </row>
    <row r="544" spans="1:10" x14ac:dyDescent="0.2">
      <c r="A544" s="42">
        <v>539</v>
      </c>
      <c r="B544" s="44">
        <v>41813</v>
      </c>
      <c r="C544" s="44" t="s">
        <v>11</v>
      </c>
      <c r="D544" s="44" t="s">
        <v>17</v>
      </c>
      <c r="E544" s="44" t="s">
        <v>21</v>
      </c>
      <c r="F544" s="44" t="s">
        <v>27</v>
      </c>
      <c r="G544" s="45">
        <v>647.14600517496729</v>
      </c>
      <c r="H544" s="45">
        <v>188.71566457449057</v>
      </c>
      <c r="I544" s="44">
        <v>8</v>
      </c>
      <c r="J544" s="46">
        <v>1725.91486371985</v>
      </c>
    </row>
    <row r="545" spans="1:10" x14ac:dyDescent="0.2">
      <c r="A545" s="42">
        <v>540</v>
      </c>
      <c r="B545" s="44">
        <v>41814</v>
      </c>
      <c r="C545" s="44" t="s">
        <v>29</v>
      </c>
      <c r="D545" s="44" t="s">
        <v>23</v>
      </c>
      <c r="E545" s="44" t="s">
        <v>26</v>
      </c>
      <c r="F545" s="44" t="s">
        <v>16</v>
      </c>
      <c r="G545" s="45">
        <v>738.80732381346218</v>
      </c>
      <c r="H545" s="45">
        <v>223.04793219323935</v>
      </c>
      <c r="I545" s="44">
        <v>11</v>
      </c>
      <c r="J545" s="46">
        <v>1912.9022310297973</v>
      </c>
    </row>
    <row r="546" spans="1:10" x14ac:dyDescent="0.2">
      <c r="A546" s="42">
        <v>541</v>
      </c>
      <c r="B546" s="44">
        <v>41815</v>
      </c>
      <c r="C546" s="44" t="s">
        <v>20</v>
      </c>
      <c r="D546" s="44" t="s">
        <v>17</v>
      </c>
      <c r="E546" s="44" t="s">
        <v>12</v>
      </c>
      <c r="F546" s="44" t="s">
        <v>16</v>
      </c>
      <c r="G546" s="45">
        <v>614.93068583467402</v>
      </c>
      <c r="H546" s="45">
        <v>167.43309907153528</v>
      </c>
      <c r="I546" s="44">
        <v>5</v>
      </c>
      <c r="J546" s="46">
        <v>1374.3445216812652</v>
      </c>
    </row>
    <row r="547" spans="1:10" x14ac:dyDescent="0.2">
      <c r="A547" s="42">
        <v>542</v>
      </c>
      <c r="B547" s="44">
        <v>41816</v>
      </c>
      <c r="C547" s="44" t="s">
        <v>14</v>
      </c>
      <c r="D547" s="44" t="s">
        <v>15</v>
      </c>
      <c r="E547" s="44" t="s">
        <v>12</v>
      </c>
      <c r="F547" s="44" t="s">
        <v>13</v>
      </c>
      <c r="G547" s="45">
        <v>1107.7087759059837</v>
      </c>
      <c r="H547" s="45">
        <v>333.37687354146675</v>
      </c>
      <c r="I547" s="44">
        <v>11</v>
      </c>
      <c r="J547" s="46">
        <v>1975.6629773669072</v>
      </c>
    </row>
    <row r="548" spans="1:10" x14ac:dyDescent="0.2">
      <c r="A548" s="42">
        <v>543</v>
      </c>
      <c r="B548" s="44">
        <v>41817</v>
      </c>
      <c r="C548" s="44" t="s">
        <v>25</v>
      </c>
      <c r="D548" s="44" t="s">
        <v>10</v>
      </c>
      <c r="E548" s="44" t="s">
        <v>26</v>
      </c>
      <c r="F548" s="44" t="s">
        <v>13</v>
      </c>
      <c r="G548" s="45">
        <v>647.18163952836892</v>
      </c>
      <c r="H548" s="45">
        <v>200.05060161699592</v>
      </c>
      <c r="I548" s="44">
        <v>8</v>
      </c>
      <c r="J548" s="46">
        <v>1784.2651396905007</v>
      </c>
    </row>
    <row r="549" spans="1:10" x14ac:dyDescent="0.2">
      <c r="A549" s="42">
        <v>544</v>
      </c>
      <c r="B549" s="44">
        <v>41818</v>
      </c>
      <c r="C549" s="44" t="s">
        <v>20</v>
      </c>
      <c r="D549" s="44" t="s">
        <v>10</v>
      </c>
      <c r="E549" s="44" t="s">
        <v>18</v>
      </c>
      <c r="F549" s="44" t="s">
        <v>19</v>
      </c>
      <c r="G549" s="45">
        <v>449.53940531290687</v>
      </c>
      <c r="H549" s="45">
        <v>137.95974549069592</v>
      </c>
      <c r="I549" s="44">
        <v>10</v>
      </c>
      <c r="J549" s="46">
        <v>1111.5276717051249</v>
      </c>
    </row>
    <row r="550" spans="1:10" x14ac:dyDescent="0.2">
      <c r="A550" s="42">
        <v>545</v>
      </c>
      <c r="B550" s="44">
        <v>41819</v>
      </c>
      <c r="C550" s="44" t="s">
        <v>20</v>
      </c>
      <c r="D550" s="44" t="s">
        <v>17</v>
      </c>
      <c r="E550" s="44" t="s">
        <v>12</v>
      </c>
      <c r="F550" s="44" t="s">
        <v>16</v>
      </c>
      <c r="G550" s="45">
        <v>952.03404936822392</v>
      </c>
      <c r="H550" s="45">
        <v>292.16619952195578</v>
      </c>
      <c r="I550" s="44">
        <v>10</v>
      </c>
      <c r="J550" s="46">
        <v>1234.0787164871704</v>
      </c>
    </row>
    <row r="551" spans="1:10" x14ac:dyDescent="0.2">
      <c r="A551" s="42">
        <v>546</v>
      </c>
      <c r="B551" s="44">
        <v>41820</v>
      </c>
      <c r="C551" s="44" t="s">
        <v>25</v>
      </c>
      <c r="D551" s="44" t="s">
        <v>23</v>
      </c>
      <c r="E551" s="44" t="s">
        <v>26</v>
      </c>
      <c r="F551" s="44" t="s">
        <v>27</v>
      </c>
      <c r="G551" s="45">
        <v>1081.7071026228678</v>
      </c>
      <c r="H551" s="45">
        <v>305.94905575335304</v>
      </c>
      <c r="I551" s="44">
        <v>6</v>
      </c>
      <c r="J551" s="46">
        <v>1163.8241208787892</v>
      </c>
    </row>
    <row r="552" spans="1:10" x14ac:dyDescent="0.2">
      <c r="A552" s="42">
        <v>547</v>
      </c>
      <c r="B552" s="44">
        <v>41821</v>
      </c>
      <c r="C552" s="44" t="s">
        <v>25</v>
      </c>
      <c r="D552" s="44" t="s">
        <v>17</v>
      </c>
      <c r="E552" s="44" t="s">
        <v>18</v>
      </c>
      <c r="F552" s="44" t="s">
        <v>13</v>
      </c>
      <c r="G552" s="45">
        <v>363.86253340141133</v>
      </c>
      <c r="H552" s="45">
        <v>103.79665495564187</v>
      </c>
      <c r="I552" s="44">
        <v>8</v>
      </c>
      <c r="J552" s="46">
        <v>1580.7420502942859</v>
      </c>
    </row>
    <row r="553" spans="1:10" x14ac:dyDescent="0.2">
      <c r="A553" s="42">
        <v>548</v>
      </c>
      <c r="B553" s="44">
        <v>41822</v>
      </c>
      <c r="C553" s="44" t="s">
        <v>11</v>
      </c>
      <c r="D553" s="44" t="s">
        <v>17</v>
      </c>
      <c r="E553" s="44" t="s">
        <v>21</v>
      </c>
      <c r="F553" s="44" t="s">
        <v>16</v>
      </c>
      <c r="G553" s="45">
        <v>1204.6240562159524</v>
      </c>
      <c r="H553" s="45">
        <v>350.79755331459495</v>
      </c>
      <c r="I553" s="44">
        <v>7</v>
      </c>
      <c r="J553" s="46">
        <v>1204.2837494809728</v>
      </c>
    </row>
    <row r="554" spans="1:10" x14ac:dyDescent="0.2">
      <c r="A554" s="42">
        <v>549</v>
      </c>
      <c r="B554" s="44">
        <v>41823</v>
      </c>
      <c r="C554" s="44" t="s">
        <v>20</v>
      </c>
      <c r="D554" s="44" t="s">
        <v>15</v>
      </c>
      <c r="E554" s="44" t="s">
        <v>18</v>
      </c>
      <c r="F554" s="44" t="s">
        <v>16</v>
      </c>
      <c r="G554" s="45">
        <v>348.69735645469154</v>
      </c>
      <c r="H554" s="45">
        <v>100.56544636147333</v>
      </c>
      <c r="I554" s="44">
        <v>5</v>
      </c>
      <c r="J554" s="46">
        <v>1294.0690216325961</v>
      </c>
    </row>
    <row r="555" spans="1:10" x14ac:dyDescent="0.2">
      <c r="A555" s="42">
        <v>550</v>
      </c>
      <c r="B555" s="44">
        <v>41824</v>
      </c>
      <c r="C555" s="44" t="s">
        <v>11</v>
      </c>
      <c r="D555" s="44" t="s">
        <v>17</v>
      </c>
      <c r="E555" s="44" t="s">
        <v>26</v>
      </c>
      <c r="F555" s="44" t="s">
        <v>13</v>
      </c>
      <c r="G555" s="45">
        <v>860.8560625189449</v>
      </c>
      <c r="H555" s="45">
        <v>244.4278977769093</v>
      </c>
      <c r="I555" s="44">
        <v>10</v>
      </c>
      <c r="J555" s="46">
        <v>1126.1234020333513</v>
      </c>
    </row>
    <row r="556" spans="1:10" x14ac:dyDescent="0.2">
      <c r="A556" s="42">
        <v>551</v>
      </c>
      <c r="B556" s="44">
        <v>41825</v>
      </c>
      <c r="C556" s="44" t="s">
        <v>20</v>
      </c>
      <c r="D556" s="44" t="s">
        <v>23</v>
      </c>
      <c r="E556" s="44" t="s">
        <v>26</v>
      </c>
      <c r="F556" s="44" t="s">
        <v>27</v>
      </c>
      <c r="G556" s="45">
        <v>361.1144354550126</v>
      </c>
      <c r="H556" s="45">
        <v>103.21007353008829</v>
      </c>
      <c r="I556" s="44">
        <v>11</v>
      </c>
      <c r="J556" s="46">
        <v>1987.9233833124799</v>
      </c>
    </row>
    <row r="557" spans="1:10" x14ac:dyDescent="0.2">
      <c r="A557" s="42">
        <v>552</v>
      </c>
      <c r="B557" s="44">
        <v>41826</v>
      </c>
      <c r="C557" s="44" t="s">
        <v>14</v>
      </c>
      <c r="D557" s="44" t="s">
        <v>15</v>
      </c>
      <c r="E557" s="44" t="s">
        <v>24</v>
      </c>
      <c r="F557" s="44" t="s">
        <v>27</v>
      </c>
      <c r="G557" s="45">
        <v>447.32561150598576</v>
      </c>
      <c r="H557" s="45">
        <v>120.6919749165251</v>
      </c>
      <c r="I557" s="44">
        <v>10</v>
      </c>
      <c r="J557" s="46">
        <v>1459.0180814220987</v>
      </c>
    </row>
    <row r="558" spans="1:10" x14ac:dyDescent="0.2">
      <c r="A558" s="42">
        <v>553</v>
      </c>
      <c r="B558" s="44">
        <v>41827</v>
      </c>
      <c r="C558" s="44" t="s">
        <v>14</v>
      </c>
      <c r="D558" s="44" t="s">
        <v>10</v>
      </c>
      <c r="E558" s="44" t="s">
        <v>12</v>
      </c>
      <c r="F558" s="44" t="s">
        <v>13</v>
      </c>
      <c r="G558" s="45">
        <v>909.96876889022019</v>
      </c>
      <c r="H558" s="45">
        <v>273.65519318236755</v>
      </c>
      <c r="I558" s="44">
        <v>8</v>
      </c>
      <c r="J558" s="46">
        <v>1988.9485869841956</v>
      </c>
    </row>
    <row r="559" spans="1:10" x14ac:dyDescent="0.2">
      <c r="A559" s="42">
        <v>554</v>
      </c>
      <c r="B559" s="44">
        <v>41828</v>
      </c>
      <c r="C559" s="44" t="s">
        <v>11</v>
      </c>
      <c r="D559" s="44" t="s">
        <v>17</v>
      </c>
      <c r="E559" s="44" t="s">
        <v>26</v>
      </c>
      <c r="F559" s="44" t="s">
        <v>13</v>
      </c>
      <c r="G559" s="45">
        <v>1029.7032556910131</v>
      </c>
      <c r="H559" s="45">
        <v>305.15261859119755</v>
      </c>
      <c r="I559" s="44">
        <v>14</v>
      </c>
      <c r="J559" s="46">
        <v>1454.9022900920008</v>
      </c>
    </row>
    <row r="560" spans="1:10" x14ac:dyDescent="0.2">
      <c r="A560" s="42">
        <v>555</v>
      </c>
      <c r="B560" s="44">
        <v>41829</v>
      </c>
      <c r="C560" s="44" t="s">
        <v>29</v>
      </c>
      <c r="D560" s="44" t="s">
        <v>10</v>
      </c>
      <c r="E560" s="44" t="s">
        <v>12</v>
      </c>
      <c r="F560" s="44" t="s">
        <v>19</v>
      </c>
      <c r="G560" s="45">
        <v>551.95985368651395</v>
      </c>
      <c r="H560" s="45">
        <v>165.83771946463801</v>
      </c>
      <c r="I560" s="44">
        <v>12</v>
      </c>
      <c r="J560" s="46">
        <v>1654.1743619385616</v>
      </c>
    </row>
    <row r="561" spans="1:10" x14ac:dyDescent="0.2">
      <c r="A561" s="42">
        <v>556</v>
      </c>
      <c r="B561" s="44">
        <v>41830</v>
      </c>
      <c r="C561" s="44" t="s">
        <v>20</v>
      </c>
      <c r="D561" s="44" t="s">
        <v>22</v>
      </c>
      <c r="E561" s="44" t="s">
        <v>21</v>
      </c>
      <c r="F561" s="44" t="s">
        <v>27</v>
      </c>
      <c r="G561" s="45">
        <v>818.44154831766969</v>
      </c>
      <c r="H561" s="45">
        <v>250.6793580771359</v>
      </c>
      <c r="I561" s="44">
        <v>6</v>
      </c>
      <c r="J561" s="46">
        <v>1591.0906909012533</v>
      </c>
    </row>
    <row r="562" spans="1:10" x14ac:dyDescent="0.2">
      <c r="A562" s="42">
        <v>557</v>
      </c>
      <c r="B562" s="44">
        <v>41831</v>
      </c>
      <c r="C562" s="44" t="s">
        <v>20</v>
      </c>
      <c r="D562" s="44" t="s">
        <v>15</v>
      </c>
      <c r="E562" s="44" t="s">
        <v>12</v>
      </c>
      <c r="F562" s="44" t="s">
        <v>28</v>
      </c>
      <c r="G562" s="45">
        <v>524.31480257496787</v>
      </c>
      <c r="H562" s="45">
        <v>144.37016186313673</v>
      </c>
      <c r="I562" s="44">
        <v>6</v>
      </c>
      <c r="J562" s="46">
        <v>1057.9628147480423</v>
      </c>
    </row>
    <row r="563" spans="1:10" x14ac:dyDescent="0.2">
      <c r="A563" s="42">
        <v>558</v>
      </c>
      <c r="B563" s="44">
        <v>41832</v>
      </c>
      <c r="C563" s="44" t="s">
        <v>11</v>
      </c>
      <c r="D563" s="44" t="s">
        <v>23</v>
      </c>
      <c r="E563" s="44" t="s">
        <v>18</v>
      </c>
      <c r="F563" s="44" t="s">
        <v>19</v>
      </c>
      <c r="G563" s="45">
        <v>445.80726096062438</v>
      </c>
      <c r="H563" s="45">
        <v>122.25008948779232</v>
      </c>
      <c r="I563" s="44">
        <v>10</v>
      </c>
      <c r="J563" s="46">
        <v>1543.9881244157768</v>
      </c>
    </row>
    <row r="564" spans="1:10" x14ac:dyDescent="0.2">
      <c r="A564" s="42">
        <v>559</v>
      </c>
      <c r="B564" s="44">
        <v>41833</v>
      </c>
      <c r="C564" s="44" t="s">
        <v>11</v>
      </c>
      <c r="D564" s="44" t="s">
        <v>15</v>
      </c>
      <c r="E564" s="44" t="s">
        <v>12</v>
      </c>
      <c r="F564" s="44" t="s">
        <v>16</v>
      </c>
      <c r="G564" s="45">
        <v>722.36799919859277</v>
      </c>
      <c r="H564" s="45">
        <v>201.80965017386518</v>
      </c>
      <c r="I564" s="44">
        <v>7</v>
      </c>
      <c r="J564" s="46">
        <v>1961.9728400155564</v>
      </c>
    </row>
    <row r="565" spans="1:10" x14ac:dyDescent="0.2">
      <c r="A565" s="42">
        <v>560</v>
      </c>
      <c r="B565" s="44">
        <v>41834</v>
      </c>
      <c r="C565" s="44" t="s">
        <v>14</v>
      </c>
      <c r="D565" s="44" t="s">
        <v>15</v>
      </c>
      <c r="E565" s="44" t="s">
        <v>21</v>
      </c>
      <c r="F565" s="44" t="s">
        <v>28</v>
      </c>
      <c r="G565" s="45">
        <v>665.60265604959886</v>
      </c>
      <c r="H565" s="45">
        <v>202.84281089302854</v>
      </c>
      <c r="I565" s="44">
        <v>5</v>
      </c>
      <c r="J565" s="46">
        <v>1760.4046495695939</v>
      </c>
    </row>
    <row r="566" spans="1:10" x14ac:dyDescent="0.2">
      <c r="A566" s="42">
        <v>561</v>
      </c>
      <c r="B566" s="44">
        <v>41835</v>
      </c>
      <c r="C566" s="44" t="s">
        <v>25</v>
      </c>
      <c r="D566" s="44" t="s">
        <v>10</v>
      </c>
      <c r="E566" s="44" t="s">
        <v>24</v>
      </c>
      <c r="F566" s="44" t="s">
        <v>16</v>
      </c>
      <c r="G566" s="45">
        <v>1141.7198941080903</v>
      </c>
      <c r="H566" s="45">
        <v>344.93681603960391</v>
      </c>
      <c r="I566" s="44">
        <v>8</v>
      </c>
      <c r="J566" s="46">
        <v>1485.8539510937644</v>
      </c>
    </row>
    <row r="567" spans="1:10" x14ac:dyDescent="0.2">
      <c r="A567" s="42">
        <v>562</v>
      </c>
      <c r="B567" s="44">
        <v>41836</v>
      </c>
      <c r="C567" s="44" t="s">
        <v>29</v>
      </c>
      <c r="D567" s="44" t="s">
        <v>17</v>
      </c>
      <c r="E567" s="44" t="s">
        <v>18</v>
      </c>
      <c r="F567" s="44" t="s">
        <v>16</v>
      </c>
      <c r="G567" s="45">
        <v>644.90172154689276</v>
      </c>
      <c r="H567" s="45">
        <v>186.73562437700747</v>
      </c>
      <c r="I567" s="44">
        <v>11</v>
      </c>
      <c r="J567" s="46">
        <v>1454.6254643382138</v>
      </c>
    </row>
    <row r="568" spans="1:10" x14ac:dyDescent="0.2">
      <c r="A568" s="42">
        <v>563</v>
      </c>
      <c r="B568" s="44">
        <v>41837</v>
      </c>
      <c r="C568" s="44" t="s">
        <v>25</v>
      </c>
      <c r="D568" s="44" t="s">
        <v>23</v>
      </c>
      <c r="E568" s="44" t="s">
        <v>18</v>
      </c>
      <c r="F568" s="44" t="s">
        <v>16</v>
      </c>
      <c r="G568" s="45">
        <v>536.18511076333903</v>
      </c>
      <c r="H568" s="45">
        <v>163.14235754558999</v>
      </c>
      <c r="I568" s="44">
        <v>11</v>
      </c>
      <c r="J568" s="46">
        <v>1811.9934658210277</v>
      </c>
    </row>
    <row r="569" spans="1:10" x14ac:dyDescent="0.2">
      <c r="A569" s="42">
        <v>564</v>
      </c>
      <c r="B569" s="44">
        <v>41838</v>
      </c>
      <c r="C569" s="44" t="s">
        <v>14</v>
      </c>
      <c r="D569" s="44" t="s">
        <v>23</v>
      </c>
      <c r="E569" s="44" t="s">
        <v>26</v>
      </c>
      <c r="F569" s="44" t="s">
        <v>27</v>
      </c>
      <c r="G569" s="45">
        <v>680.35226643860142</v>
      </c>
      <c r="H569" s="45">
        <v>202.43662932531186</v>
      </c>
      <c r="I569" s="44">
        <v>5</v>
      </c>
      <c r="J569" s="46">
        <v>1852.0648700487736</v>
      </c>
    </row>
    <row r="570" spans="1:10" x14ac:dyDescent="0.2">
      <c r="A570" s="42">
        <v>565</v>
      </c>
      <c r="B570" s="44">
        <v>41839</v>
      </c>
      <c r="C570" s="44" t="s">
        <v>14</v>
      </c>
      <c r="D570" s="44" t="s">
        <v>10</v>
      </c>
      <c r="E570" s="44" t="s">
        <v>18</v>
      </c>
      <c r="F570" s="44" t="s">
        <v>16</v>
      </c>
      <c r="G570" s="45">
        <v>425.28773402996342</v>
      </c>
      <c r="H570" s="45">
        <v>126.78173765879494</v>
      </c>
      <c r="I570" s="44">
        <v>8</v>
      </c>
      <c r="J570" s="46">
        <v>1630.9888058288775</v>
      </c>
    </row>
    <row r="571" spans="1:10" x14ac:dyDescent="0.2">
      <c r="A571" s="42">
        <v>566</v>
      </c>
      <c r="B571" s="44">
        <v>41840</v>
      </c>
      <c r="C571" s="44" t="s">
        <v>25</v>
      </c>
      <c r="D571" s="44" t="s">
        <v>22</v>
      </c>
      <c r="E571" s="44" t="s">
        <v>21</v>
      </c>
      <c r="F571" s="44" t="s">
        <v>16</v>
      </c>
      <c r="G571" s="45">
        <v>943.53499645461841</v>
      </c>
      <c r="H571" s="45">
        <v>267.42268867230769</v>
      </c>
      <c r="I571" s="44">
        <v>10</v>
      </c>
      <c r="J571" s="46">
        <v>1406.6576777613218</v>
      </c>
    </row>
    <row r="572" spans="1:10" x14ac:dyDescent="0.2">
      <c r="A572" s="42">
        <v>567</v>
      </c>
      <c r="B572" s="44">
        <v>41841</v>
      </c>
      <c r="C572" s="44" t="s">
        <v>14</v>
      </c>
      <c r="D572" s="44" t="s">
        <v>10</v>
      </c>
      <c r="E572" s="44" t="s">
        <v>21</v>
      </c>
      <c r="F572" s="44" t="s">
        <v>27</v>
      </c>
      <c r="G572" s="45">
        <v>867.50430446758207</v>
      </c>
      <c r="H572" s="45">
        <v>258.99779863491807</v>
      </c>
      <c r="I572" s="44">
        <v>5</v>
      </c>
      <c r="J572" s="46">
        <v>1808.3819663018171</v>
      </c>
    </row>
    <row r="573" spans="1:10" x14ac:dyDescent="0.2">
      <c r="A573" s="42">
        <v>568</v>
      </c>
      <c r="B573" s="44">
        <v>41842</v>
      </c>
      <c r="C573" s="44" t="s">
        <v>20</v>
      </c>
      <c r="D573" s="44" t="s">
        <v>22</v>
      </c>
      <c r="E573" s="44" t="s">
        <v>18</v>
      </c>
      <c r="F573" s="44" t="s">
        <v>28</v>
      </c>
      <c r="G573" s="45">
        <v>1103.4868439518796</v>
      </c>
      <c r="H573" s="45">
        <v>306.52775908038427</v>
      </c>
      <c r="I573" s="44">
        <v>11</v>
      </c>
      <c r="J573" s="46">
        <v>1365.6624035833556</v>
      </c>
    </row>
    <row r="574" spans="1:10" x14ac:dyDescent="0.2">
      <c r="A574" s="42">
        <v>569</v>
      </c>
      <c r="B574" s="44">
        <v>41843</v>
      </c>
      <c r="C574" s="44" t="s">
        <v>14</v>
      </c>
      <c r="D574" s="44" t="s">
        <v>22</v>
      </c>
      <c r="E574" s="44" t="s">
        <v>26</v>
      </c>
      <c r="F574" s="44" t="s">
        <v>16</v>
      </c>
      <c r="G574" s="45">
        <v>1038.0587482879284</v>
      </c>
      <c r="H574" s="45">
        <v>310.70623949113894</v>
      </c>
      <c r="I574" s="44">
        <v>8</v>
      </c>
      <c r="J574" s="46">
        <v>1482.294925127688</v>
      </c>
    </row>
    <row r="575" spans="1:10" x14ac:dyDescent="0.2">
      <c r="A575" s="42">
        <v>570</v>
      </c>
      <c r="B575" s="44">
        <v>41844</v>
      </c>
      <c r="C575" s="44" t="s">
        <v>29</v>
      </c>
      <c r="D575" s="44" t="s">
        <v>10</v>
      </c>
      <c r="E575" s="44" t="s">
        <v>26</v>
      </c>
      <c r="F575" s="44" t="s">
        <v>19</v>
      </c>
      <c r="G575" s="45">
        <v>1002.0567672231161</v>
      </c>
      <c r="H575" s="45">
        <v>271.09833661312473</v>
      </c>
      <c r="I575" s="44">
        <v>12</v>
      </c>
      <c r="J575" s="46">
        <v>1157.632983557945</v>
      </c>
    </row>
    <row r="576" spans="1:10" x14ac:dyDescent="0.2">
      <c r="A576" s="42">
        <v>571</v>
      </c>
      <c r="B576" s="44">
        <v>41845</v>
      </c>
      <c r="C576" s="44" t="s">
        <v>11</v>
      </c>
      <c r="D576" s="44" t="s">
        <v>10</v>
      </c>
      <c r="E576" s="44" t="s">
        <v>26</v>
      </c>
      <c r="F576" s="44" t="s">
        <v>13</v>
      </c>
      <c r="G576" s="45">
        <v>491.05016599377666</v>
      </c>
      <c r="H576" s="45">
        <v>142.77301315163237</v>
      </c>
      <c r="I576" s="44">
        <v>5</v>
      </c>
      <c r="J576" s="46">
        <v>1623.2774836440963</v>
      </c>
    </row>
    <row r="577" spans="1:10" x14ac:dyDescent="0.2">
      <c r="A577" s="42">
        <v>572</v>
      </c>
      <c r="B577" s="44">
        <v>41846</v>
      </c>
      <c r="C577" s="44" t="s">
        <v>20</v>
      </c>
      <c r="D577" s="44" t="s">
        <v>22</v>
      </c>
      <c r="E577" s="44" t="s">
        <v>24</v>
      </c>
      <c r="F577" s="44" t="s">
        <v>16</v>
      </c>
      <c r="G577" s="45">
        <v>1286.4904223388912</v>
      </c>
      <c r="H577" s="45">
        <v>375.25412644166573</v>
      </c>
      <c r="I577" s="44">
        <v>8</v>
      </c>
      <c r="J577" s="46">
        <v>1087.2563853096849</v>
      </c>
    </row>
    <row r="578" spans="1:10" x14ac:dyDescent="0.2">
      <c r="A578" s="42">
        <v>573</v>
      </c>
      <c r="B578" s="44">
        <v>41847</v>
      </c>
      <c r="C578" s="44" t="s">
        <v>25</v>
      </c>
      <c r="D578" s="44" t="s">
        <v>10</v>
      </c>
      <c r="E578" s="44" t="s">
        <v>24</v>
      </c>
      <c r="F578" s="44" t="s">
        <v>13</v>
      </c>
      <c r="G578" s="45">
        <v>1221.7741853604746</v>
      </c>
      <c r="H578" s="45">
        <v>382.14661676197437</v>
      </c>
      <c r="I578" s="44">
        <v>6</v>
      </c>
      <c r="J578" s="46">
        <v>1498.8901175444726</v>
      </c>
    </row>
    <row r="579" spans="1:10" x14ac:dyDescent="0.2">
      <c r="A579" s="42">
        <v>574</v>
      </c>
      <c r="B579" s="44">
        <v>41848</v>
      </c>
      <c r="C579" s="44" t="s">
        <v>11</v>
      </c>
      <c r="D579" s="44" t="s">
        <v>23</v>
      </c>
      <c r="E579" s="44" t="s">
        <v>12</v>
      </c>
      <c r="F579" s="44" t="s">
        <v>27</v>
      </c>
      <c r="G579" s="45">
        <v>959.67889957230739</v>
      </c>
      <c r="H579" s="45">
        <v>298.3545586751481</v>
      </c>
      <c r="I579" s="44">
        <v>14</v>
      </c>
      <c r="J579" s="46">
        <v>1912.3969630265342</v>
      </c>
    </row>
    <row r="580" spans="1:10" x14ac:dyDescent="0.2">
      <c r="A580" s="42">
        <v>575</v>
      </c>
      <c r="B580" s="44">
        <v>41849</v>
      </c>
      <c r="C580" s="44" t="s">
        <v>11</v>
      </c>
      <c r="D580" s="44" t="s">
        <v>22</v>
      </c>
      <c r="E580" s="44" t="s">
        <v>12</v>
      </c>
      <c r="F580" s="44" t="s">
        <v>13</v>
      </c>
      <c r="G580" s="45">
        <v>1073.6251107215003</v>
      </c>
      <c r="H580" s="45">
        <v>337.30828397992002</v>
      </c>
      <c r="I580" s="44">
        <v>10</v>
      </c>
      <c r="J580" s="46">
        <v>1787.9756404523955</v>
      </c>
    </row>
    <row r="581" spans="1:10" x14ac:dyDescent="0.2">
      <c r="A581" s="42">
        <v>576</v>
      </c>
      <c r="B581" s="44">
        <v>41850</v>
      </c>
      <c r="C581" s="44" t="s">
        <v>14</v>
      </c>
      <c r="D581" s="44" t="s">
        <v>22</v>
      </c>
      <c r="E581" s="44" t="s">
        <v>18</v>
      </c>
      <c r="F581" s="44" t="s">
        <v>13</v>
      </c>
      <c r="G581" s="45">
        <v>363.07442319772474</v>
      </c>
      <c r="H581" s="45">
        <v>108.29125323258104</v>
      </c>
      <c r="I581" s="44">
        <v>10</v>
      </c>
      <c r="J581" s="46">
        <v>1740.1803265836825</v>
      </c>
    </row>
    <row r="582" spans="1:10" x14ac:dyDescent="0.2">
      <c r="A582" s="42">
        <v>577</v>
      </c>
      <c r="B582" s="44">
        <v>41851</v>
      </c>
      <c r="C582" s="44" t="s">
        <v>14</v>
      </c>
      <c r="D582" s="44" t="s">
        <v>10</v>
      </c>
      <c r="E582" s="44" t="s">
        <v>18</v>
      </c>
      <c r="F582" s="44" t="s">
        <v>16</v>
      </c>
      <c r="G582" s="45">
        <v>873.31638393508297</v>
      </c>
      <c r="H582" s="45">
        <v>264.24517319564819</v>
      </c>
      <c r="I582" s="44">
        <v>5</v>
      </c>
      <c r="J582" s="46">
        <v>1805.0380745337773</v>
      </c>
    </row>
    <row r="583" spans="1:10" x14ac:dyDescent="0.2">
      <c r="A583" s="42">
        <v>578</v>
      </c>
      <c r="B583" s="44">
        <v>41852</v>
      </c>
      <c r="C583" s="44" t="s">
        <v>20</v>
      </c>
      <c r="D583" s="44" t="s">
        <v>15</v>
      </c>
      <c r="E583" s="44" t="s">
        <v>12</v>
      </c>
      <c r="F583" s="44" t="s">
        <v>28</v>
      </c>
      <c r="G583" s="45">
        <v>1230.783352595415</v>
      </c>
      <c r="H583" s="45">
        <v>352.90453160953246</v>
      </c>
      <c r="I583" s="44">
        <v>12</v>
      </c>
      <c r="J583" s="46">
        <v>1116.0181814790669</v>
      </c>
    </row>
    <row r="584" spans="1:10" x14ac:dyDescent="0.2">
      <c r="A584" s="42">
        <v>579</v>
      </c>
      <c r="B584" s="44">
        <v>41853</v>
      </c>
      <c r="C584" s="44" t="s">
        <v>20</v>
      </c>
      <c r="D584" s="44" t="s">
        <v>22</v>
      </c>
      <c r="E584" s="44" t="s">
        <v>18</v>
      </c>
      <c r="F584" s="44" t="s">
        <v>28</v>
      </c>
      <c r="G584" s="45">
        <v>1119.2512511125537</v>
      </c>
      <c r="H584" s="45">
        <v>300.95906038682847</v>
      </c>
      <c r="I584" s="44">
        <v>14</v>
      </c>
      <c r="J584" s="46">
        <v>1387.2796059578843</v>
      </c>
    </row>
    <row r="585" spans="1:10" x14ac:dyDescent="0.2">
      <c r="A585" s="42">
        <v>580</v>
      </c>
      <c r="B585" s="44">
        <v>41854</v>
      </c>
      <c r="C585" s="44" t="s">
        <v>20</v>
      </c>
      <c r="D585" s="44" t="s">
        <v>23</v>
      </c>
      <c r="E585" s="44" t="s">
        <v>12</v>
      </c>
      <c r="F585" s="44" t="s">
        <v>28</v>
      </c>
      <c r="G585" s="45">
        <v>402.61008278133869</v>
      </c>
      <c r="H585" s="45">
        <v>125.71399173323127</v>
      </c>
      <c r="I585" s="44">
        <v>10</v>
      </c>
      <c r="J585" s="46">
        <v>1365.356884712578</v>
      </c>
    </row>
    <row r="586" spans="1:10" x14ac:dyDescent="0.2">
      <c r="A586" s="42">
        <v>581</v>
      </c>
      <c r="B586" s="44">
        <v>41855</v>
      </c>
      <c r="C586" s="44" t="s">
        <v>29</v>
      </c>
      <c r="D586" s="44" t="s">
        <v>22</v>
      </c>
      <c r="E586" s="44" t="s">
        <v>18</v>
      </c>
      <c r="F586" s="44" t="s">
        <v>28</v>
      </c>
      <c r="G586" s="45">
        <v>922.23589377766348</v>
      </c>
      <c r="H586" s="45">
        <v>253.15558765026958</v>
      </c>
      <c r="I586" s="44">
        <v>10</v>
      </c>
      <c r="J586" s="46">
        <v>1312.3191112830907</v>
      </c>
    </row>
    <row r="587" spans="1:10" x14ac:dyDescent="0.2">
      <c r="A587" s="42">
        <v>582</v>
      </c>
      <c r="B587" s="44">
        <v>41856</v>
      </c>
      <c r="C587" s="44" t="s">
        <v>14</v>
      </c>
      <c r="D587" s="44" t="s">
        <v>17</v>
      </c>
      <c r="E587" s="44" t="s">
        <v>24</v>
      </c>
      <c r="F587" s="44" t="s">
        <v>28</v>
      </c>
      <c r="G587" s="45">
        <v>366.95993496953554</v>
      </c>
      <c r="H587" s="45">
        <v>112.37869735033236</v>
      </c>
      <c r="I587" s="44">
        <v>5</v>
      </c>
      <c r="J587" s="46">
        <v>1158.0014462522113</v>
      </c>
    </row>
    <row r="588" spans="1:10" x14ac:dyDescent="0.2">
      <c r="A588" s="42">
        <v>583</v>
      </c>
      <c r="B588" s="44">
        <v>41857</v>
      </c>
      <c r="C588" s="44" t="s">
        <v>14</v>
      </c>
      <c r="D588" s="44" t="s">
        <v>10</v>
      </c>
      <c r="E588" s="44" t="s">
        <v>18</v>
      </c>
      <c r="F588" s="44" t="s">
        <v>13</v>
      </c>
      <c r="G588" s="45">
        <v>312.87293684173994</v>
      </c>
      <c r="H588" s="45">
        <v>92.867566521695522</v>
      </c>
      <c r="I588" s="44">
        <v>11</v>
      </c>
      <c r="J588" s="46">
        <v>1884.3950473672369</v>
      </c>
    </row>
    <row r="589" spans="1:10" x14ac:dyDescent="0.2">
      <c r="A589" s="42">
        <v>584</v>
      </c>
      <c r="B589" s="44">
        <v>41858</v>
      </c>
      <c r="C589" s="44" t="s">
        <v>20</v>
      </c>
      <c r="D589" s="44" t="s">
        <v>23</v>
      </c>
      <c r="E589" s="44" t="s">
        <v>12</v>
      </c>
      <c r="F589" s="44" t="s">
        <v>13</v>
      </c>
      <c r="G589" s="45">
        <v>1204.1656386627706</v>
      </c>
      <c r="H589" s="45">
        <v>320.43234826634085</v>
      </c>
      <c r="I589" s="44">
        <v>14</v>
      </c>
      <c r="J589" s="46">
        <v>1103.909046264806</v>
      </c>
    </row>
    <row r="590" spans="1:10" x14ac:dyDescent="0.2">
      <c r="A590" s="42">
        <v>585</v>
      </c>
      <c r="B590" s="44">
        <v>41859</v>
      </c>
      <c r="C590" s="44" t="s">
        <v>20</v>
      </c>
      <c r="D590" s="44" t="s">
        <v>15</v>
      </c>
      <c r="E590" s="44" t="s">
        <v>26</v>
      </c>
      <c r="F590" s="44" t="s">
        <v>27</v>
      </c>
      <c r="G590" s="45">
        <v>563.56616197007395</v>
      </c>
      <c r="H590" s="45">
        <v>168.91779021516399</v>
      </c>
      <c r="I590" s="44">
        <v>14</v>
      </c>
      <c r="J590" s="46">
        <v>1985.8288903044627</v>
      </c>
    </row>
    <row r="591" spans="1:10" x14ac:dyDescent="0.2">
      <c r="A591" s="42">
        <v>586</v>
      </c>
      <c r="B591" s="44">
        <v>41860</v>
      </c>
      <c r="C591" s="44" t="s">
        <v>25</v>
      </c>
      <c r="D591" s="44" t="s">
        <v>23</v>
      </c>
      <c r="E591" s="44" t="s">
        <v>12</v>
      </c>
      <c r="F591" s="44" t="s">
        <v>27</v>
      </c>
      <c r="G591" s="45">
        <v>511.46370828325576</v>
      </c>
      <c r="H591" s="45">
        <v>161.01915935578472</v>
      </c>
      <c r="I591" s="44">
        <v>14</v>
      </c>
      <c r="J591" s="46">
        <v>1827.0055782466297</v>
      </c>
    </row>
    <row r="592" spans="1:10" x14ac:dyDescent="0.2">
      <c r="A592" s="42">
        <v>587</v>
      </c>
      <c r="B592" s="44">
        <v>41861</v>
      </c>
      <c r="C592" s="44" t="s">
        <v>29</v>
      </c>
      <c r="D592" s="44" t="s">
        <v>23</v>
      </c>
      <c r="E592" s="44" t="s">
        <v>21</v>
      </c>
      <c r="F592" s="44" t="s">
        <v>16</v>
      </c>
      <c r="G592" s="45">
        <v>314.2024558448519</v>
      </c>
      <c r="H592" s="45">
        <v>94.160912312701498</v>
      </c>
      <c r="I592" s="44">
        <v>10</v>
      </c>
      <c r="J592" s="46">
        <v>1838.4108728433007</v>
      </c>
    </row>
    <row r="593" spans="1:10" x14ac:dyDescent="0.2">
      <c r="A593" s="42">
        <v>588</v>
      </c>
      <c r="B593" s="44">
        <v>41862</v>
      </c>
      <c r="C593" s="44" t="s">
        <v>29</v>
      </c>
      <c r="D593" s="44" t="s">
        <v>17</v>
      </c>
      <c r="E593" s="44" t="s">
        <v>24</v>
      </c>
      <c r="F593" s="44" t="s">
        <v>13</v>
      </c>
      <c r="G593" s="45">
        <v>606.27480552442694</v>
      </c>
      <c r="H593" s="45">
        <v>164.79131405894228</v>
      </c>
      <c r="I593" s="44">
        <v>12</v>
      </c>
      <c r="J593" s="46">
        <v>1364.7551622941</v>
      </c>
    </row>
    <row r="594" spans="1:10" x14ac:dyDescent="0.2">
      <c r="A594" s="42">
        <v>589</v>
      </c>
      <c r="B594" s="44">
        <v>41863</v>
      </c>
      <c r="C594" s="44" t="s">
        <v>11</v>
      </c>
      <c r="D594" s="44" t="s">
        <v>22</v>
      </c>
      <c r="E594" s="44" t="s">
        <v>12</v>
      </c>
      <c r="F594" s="44" t="s">
        <v>19</v>
      </c>
      <c r="G594" s="45">
        <v>757.87998855363048</v>
      </c>
      <c r="H594" s="45">
        <v>202.75921754943795</v>
      </c>
      <c r="I594" s="44">
        <v>5</v>
      </c>
      <c r="J594" s="46">
        <v>1864.4164261044832</v>
      </c>
    </row>
    <row r="595" spans="1:10" x14ac:dyDescent="0.2">
      <c r="A595" s="42">
        <v>590</v>
      </c>
      <c r="B595" s="44">
        <v>41864</v>
      </c>
      <c r="C595" s="44" t="s">
        <v>20</v>
      </c>
      <c r="D595" s="44" t="s">
        <v>15</v>
      </c>
      <c r="E595" s="44" t="s">
        <v>18</v>
      </c>
      <c r="F595" s="44" t="s">
        <v>19</v>
      </c>
      <c r="G595" s="45">
        <v>987.91800462004085</v>
      </c>
      <c r="H595" s="45">
        <v>274.34731812345996</v>
      </c>
      <c r="I595" s="44">
        <v>7</v>
      </c>
      <c r="J595" s="46">
        <v>1687.0549425143308</v>
      </c>
    </row>
    <row r="596" spans="1:10" x14ac:dyDescent="0.2">
      <c r="A596" s="42">
        <v>591</v>
      </c>
      <c r="B596" s="44">
        <v>41865</v>
      </c>
      <c r="C596" s="44" t="s">
        <v>20</v>
      </c>
      <c r="D596" s="44" t="s">
        <v>23</v>
      </c>
      <c r="E596" s="44" t="s">
        <v>18</v>
      </c>
      <c r="F596" s="44" t="s">
        <v>27</v>
      </c>
      <c r="G596" s="45">
        <v>1013.6071240593476</v>
      </c>
      <c r="H596" s="45">
        <v>296.32258884609905</v>
      </c>
      <c r="I596" s="44">
        <v>7</v>
      </c>
      <c r="J596" s="46">
        <v>1573.0719918324926</v>
      </c>
    </row>
    <row r="597" spans="1:10" x14ac:dyDescent="0.2">
      <c r="A597" s="42">
        <v>592</v>
      </c>
      <c r="B597" s="44">
        <v>41866</v>
      </c>
      <c r="C597" s="44" t="s">
        <v>14</v>
      </c>
      <c r="D597" s="44" t="s">
        <v>23</v>
      </c>
      <c r="E597" s="44" t="s">
        <v>12</v>
      </c>
      <c r="F597" s="44" t="s">
        <v>28</v>
      </c>
      <c r="G597" s="45">
        <v>819.73244528274518</v>
      </c>
      <c r="H597" s="45">
        <v>237.87291700278644</v>
      </c>
      <c r="I597" s="44">
        <v>12</v>
      </c>
      <c r="J597" s="46">
        <v>1800.124718200899</v>
      </c>
    </row>
    <row r="598" spans="1:10" x14ac:dyDescent="0.2">
      <c r="A598" s="42">
        <v>593</v>
      </c>
      <c r="B598" s="44">
        <v>41867</v>
      </c>
      <c r="C598" s="44" t="s">
        <v>11</v>
      </c>
      <c r="D598" s="44" t="s">
        <v>17</v>
      </c>
      <c r="E598" s="44" t="s">
        <v>21</v>
      </c>
      <c r="F598" s="44" t="s">
        <v>19</v>
      </c>
      <c r="G598" s="45">
        <v>535.99148079704139</v>
      </c>
      <c r="H598" s="45">
        <v>165.71945153482679</v>
      </c>
      <c r="I598" s="44">
        <v>11</v>
      </c>
      <c r="J598" s="46">
        <v>1305.4904392904091</v>
      </c>
    </row>
    <row r="599" spans="1:10" x14ac:dyDescent="0.2">
      <c r="A599" s="42">
        <v>594</v>
      </c>
      <c r="B599" s="44">
        <v>41868</v>
      </c>
      <c r="C599" s="44" t="s">
        <v>20</v>
      </c>
      <c r="D599" s="44" t="s">
        <v>17</v>
      </c>
      <c r="E599" s="44" t="s">
        <v>18</v>
      </c>
      <c r="F599" s="44" t="s">
        <v>16</v>
      </c>
      <c r="G599" s="45">
        <v>953.01616307053462</v>
      </c>
      <c r="H599" s="45">
        <v>275.56769777809001</v>
      </c>
      <c r="I599" s="44">
        <v>8</v>
      </c>
      <c r="J599" s="46">
        <v>1129.7623920860974</v>
      </c>
    </row>
    <row r="600" spans="1:10" x14ac:dyDescent="0.2">
      <c r="A600" s="42">
        <v>595</v>
      </c>
      <c r="B600" s="44">
        <v>41869</v>
      </c>
      <c r="C600" s="44" t="s">
        <v>20</v>
      </c>
      <c r="D600" s="44" t="s">
        <v>10</v>
      </c>
      <c r="E600" s="44" t="s">
        <v>18</v>
      </c>
      <c r="F600" s="44" t="s">
        <v>27</v>
      </c>
      <c r="G600" s="45">
        <v>543.22472316807921</v>
      </c>
      <c r="H600" s="45">
        <v>168.97910118082385</v>
      </c>
      <c r="I600" s="44">
        <v>11</v>
      </c>
      <c r="J600" s="46">
        <v>1485.8968269044767</v>
      </c>
    </row>
    <row r="601" spans="1:10" x14ac:dyDescent="0.2">
      <c r="A601" s="42">
        <v>596</v>
      </c>
      <c r="B601" s="44">
        <v>41870</v>
      </c>
      <c r="C601" s="44" t="s">
        <v>29</v>
      </c>
      <c r="D601" s="44" t="s">
        <v>15</v>
      </c>
      <c r="E601" s="44" t="s">
        <v>21</v>
      </c>
      <c r="F601" s="44" t="s">
        <v>27</v>
      </c>
      <c r="G601" s="45">
        <v>518.53016307102121</v>
      </c>
      <c r="H601" s="45">
        <v>147.67890767482368</v>
      </c>
      <c r="I601" s="44">
        <v>14</v>
      </c>
      <c r="J601" s="46">
        <v>1311.3717260104654</v>
      </c>
    </row>
    <row r="602" spans="1:10" x14ac:dyDescent="0.2">
      <c r="A602" s="42">
        <v>597</v>
      </c>
      <c r="B602" s="44">
        <v>41871</v>
      </c>
      <c r="C602" s="44" t="s">
        <v>25</v>
      </c>
      <c r="D602" s="44" t="s">
        <v>10</v>
      </c>
      <c r="E602" s="44" t="s">
        <v>12</v>
      </c>
      <c r="F602" s="44" t="s">
        <v>27</v>
      </c>
      <c r="G602" s="45">
        <v>1126.2735764000231</v>
      </c>
      <c r="H602" s="45">
        <v>300.9471036932444</v>
      </c>
      <c r="I602" s="44">
        <v>10</v>
      </c>
      <c r="J602" s="46">
        <v>1239.5338857621682</v>
      </c>
    </row>
    <row r="603" spans="1:10" x14ac:dyDescent="0.2">
      <c r="A603" s="42">
        <v>598</v>
      </c>
      <c r="B603" s="44">
        <v>41872</v>
      </c>
      <c r="C603" s="44" t="s">
        <v>29</v>
      </c>
      <c r="D603" s="44" t="s">
        <v>10</v>
      </c>
      <c r="E603" s="44" t="s">
        <v>18</v>
      </c>
      <c r="F603" s="44" t="s">
        <v>28</v>
      </c>
      <c r="G603" s="45">
        <v>1082.1542983406239</v>
      </c>
      <c r="H603" s="45">
        <v>327.28084842593427</v>
      </c>
      <c r="I603" s="44">
        <v>6</v>
      </c>
      <c r="J603" s="46">
        <v>1997.1483225852664</v>
      </c>
    </row>
    <row r="604" spans="1:10" x14ac:dyDescent="0.2">
      <c r="A604" s="42">
        <v>599</v>
      </c>
      <c r="B604" s="44">
        <v>41873</v>
      </c>
      <c r="C604" s="44" t="s">
        <v>11</v>
      </c>
      <c r="D604" s="44" t="s">
        <v>23</v>
      </c>
      <c r="E604" s="44" t="s">
        <v>26</v>
      </c>
      <c r="F604" s="44" t="s">
        <v>13</v>
      </c>
      <c r="G604" s="45">
        <v>749.79081668606204</v>
      </c>
      <c r="H604" s="45">
        <v>221.4483811281755</v>
      </c>
      <c r="I604" s="44">
        <v>14</v>
      </c>
      <c r="J604" s="46">
        <v>1053.0550501249909</v>
      </c>
    </row>
    <row r="605" spans="1:10" x14ac:dyDescent="0.2">
      <c r="A605" s="42">
        <v>600</v>
      </c>
      <c r="B605" s="44">
        <v>41874</v>
      </c>
      <c r="C605" s="44" t="s">
        <v>14</v>
      </c>
      <c r="D605" s="44" t="s">
        <v>23</v>
      </c>
      <c r="E605" s="44" t="s">
        <v>12</v>
      </c>
      <c r="F605" s="44" t="s">
        <v>13</v>
      </c>
      <c r="G605" s="45">
        <v>656.59843665161395</v>
      </c>
      <c r="H605" s="45">
        <v>185.96750047600352</v>
      </c>
      <c r="I605" s="44">
        <v>11</v>
      </c>
      <c r="J605" s="46">
        <v>1886.0439362469581</v>
      </c>
    </row>
    <row r="606" spans="1:10" x14ac:dyDescent="0.2">
      <c r="A606" s="42">
        <v>601</v>
      </c>
      <c r="B606" s="44">
        <v>41875</v>
      </c>
      <c r="C606" s="44" t="s">
        <v>25</v>
      </c>
      <c r="D606" s="44" t="s">
        <v>22</v>
      </c>
      <c r="E606" s="44" t="s">
        <v>18</v>
      </c>
      <c r="F606" s="44" t="s">
        <v>27</v>
      </c>
      <c r="G606" s="45">
        <v>573.242564921449</v>
      </c>
      <c r="H606" s="45">
        <v>172.7339522976084</v>
      </c>
      <c r="I606" s="44">
        <v>12</v>
      </c>
      <c r="J606" s="46">
        <v>1229.7216285519844</v>
      </c>
    </row>
    <row r="607" spans="1:10" x14ac:dyDescent="0.2">
      <c r="A607" s="42">
        <v>602</v>
      </c>
      <c r="B607" s="44">
        <v>41876</v>
      </c>
      <c r="C607" s="44" t="s">
        <v>29</v>
      </c>
      <c r="D607" s="44" t="s">
        <v>22</v>
      </c>
      <c r="E607" s="44" t="s">
        <v>24</v>
      </c>
      <c r="F607" s="44" t="s">
        <v>28</v>
      </c>
      <c r="G607" s="45">
        <v>1122.3328568225099</v>
      </c>
      <c r="H607" s="45">
        <v>316.62771133513883</v>
      </c>
      <c r="I607" s="44">
        <v>5</v>
      </c>
      <c r="J607" s="46">
        <v>1522.0997571900753</v>
      </c>
    </row>
    <row r="608" spans="1:10" x14ac:dyDescent="0.2">
      <c r="A608" s="42">
        <v>603</v>
      </c>
      <c r="B608" s="44">
        <v>41877</v>
      </c>
      <c r="C608" s="44" t="s">
        <v>29</v>
      </c>
      <c r="D608" s="44" t="s">
        <v>10</v>
      </c>
      <c r="E608" s="44" t="s">
        <v>21</v>
      </c>
      <c r="F608" s="44" t="s">
        <v>28</v>
      </c>
      <c r="G608" s="45">
        <v>346.30596840923573</v>
      </c>
      <c r="H608" s="45">
        <v>108.77890791588948</v>
      </c>
      <c r="I608" s="44">
        <v>13</v>
      </c>
      <c r="J608" s="46">
        <v>1369.4331670095394</v>
      </c>
    </row>
    <row r="609" spans="1:10" x14ac:dyDescent="0.2">
      <c r="A609" s="42">
        <v>604</v>
      </c>
      <c r="B609" s="44">
        <v>41878</v>
      </c>
      <c r="C609" s="44" t="s">
        <v>14</v>
      </c>
      <c r="D609" s="44" t="s">
        <v>23</v>
      </c>
      <c r="E609" s="44" t="s">
        <v>26</v>
      </c>
      <c r="F609" s="44" t="s">
        <v>13</v>
      </c>
      <c r="G609" s="45">
        <v>931.92448441084889</v>
      </c>
      <c r="H609" s="45">
        <v>262.88137761977839</v>
      </c>
      <c r="I609" s="44">
        <v>14</v>
      </c>
      <c r="J609" s="46">
        <v>1118.2768759404382</v>
      </c>
    </row>
    <row r="610" spans="1:10" x14ac:dyDescent="0.2">
      <c r="A610" s="42">
        <v>605</v>
      </c>
      <c r="B610" s="44">
        <v>41879</v>
      </c>
      <c r="C610" s="44" t="s">
        <v>11</v>
      </c>
      <c r="D610" s="44" t="s">
        <v>22</v>
      </c>
      <c r="E610" s="44" t="s">
        <v>24</v>
      </c>
      <c r="F610" s="44" t="s">
        <v>27</v>
      </c>
      <c r="G610" s="45">
        <v>839.50256907791572</v>
      </c>
      <c r="H610" s="45">
        <v>250.42604731235701</v>
      </c>
      <c r="I610" s="44">
        <v>10</v>
      </c>
      <c r="J610" s="46">
        <v>1903.5759505359308</v>
      </c>
    </row>
    <row r="611" spans="1:10" x14ac:dyDescent="0.2">
      <c r="A611" s="42">
        <v>606</v>
      </c>
      <c r="B611" s="44">
        <v>41880</v>
      </c>
      <c r="C611" s="44" t="s">
        <v>29</v>
      </c>
      <c r="D611" s="44" t="s">
        <v>10</v>
      </c>
      <c r="E611" s="44" t="s">
        <v>12</v>
      </c>
      <c r="F611" s="44" t="s">
        <v>27</v>
      </c>
      <c r="G611" s="45">
        <v>1137.4965178987732</v>
      </c>
      <c r="H611" s="45">
        <v>316.48732168894702</v>
      </c>
      <c r="I611" s="44">
        <v>6</v>
      </c>
      <c r="J611" s="46">
        <v>1189.6663164030028</v>
      </c>
    </row>
    <row r="612" spans="1:10" x14ac:dyDescent="0.2">
      <c r="A612" s="42">
        <v>607</v>
      </c>
      <c r="B612" s="44">
        <v>41881</v>
      </c>
      <c r="C612" s="44" t="s">
        <v>14</v>
      </c>
      <c r="D612" s="44" t="s">
        <v>15</v>
      </c>
      <c r="E612" s="44" t="s">
        <v>12</v>
      </c>
      <c r="F612" s="44" t="s">
        <v>27</v>
      </c>
      <c r="G612" s="45">
        <v>872.97775805122205</v>
      </c>
      <c r="H612" s="45">
        <v>249.92867929263105</v>
      </c>
      <c r="I612" s="44">
        <v>13</v>
      </c>
      <c r="J612" s="46">
        <v>1683.3532532559134</v>
      </c>
    </row>
    <row r="613" spans="1:10" x14ac:dyDescent="0.2">
      <c r="A613" s="42">
        <v>608</v>
      </c>
      <c r="B613" s="44">
        <v>41882</v>
      </c>
      <c r="C613" s="44" t="s">
        <v>11</v>
      </c>
      <c r="D613" s="44" t="s">
        <v>22</v>
      </c>
      <c r="E613" s="44" t="s">
        <v>18</v>
      </c>
      <c r="F613" s="44" t="s">
        <v>28</v>
      </c>
      <c r="G613" s="45">
        <v>638.99833100975866</v>
      </c>
      <c r="H613" s="45">
        <v>185.75476513641084</v>
      </c>
      <c r="I613" s="44">
        <v>10</v>
      </c>
      <c r="J613" s="46">
        <v>1024.5224091181808</v>
      </c>
    </row>
    <row r="614" spans="1:10" x14ac:dyDescent="0.2">
      <c r="A614" s="42">
        <v>609</v>
      </c>
      <c r="B614" s="44">
        <v>41883</v>
      </c>
      <c r="C614" s="44" t="s">
        <v>25</v>
      </c>
      <c r="D614" s="44" t="s">
        <v>10</v>
      </c>
      <c r="E614" s="44" t="s">
        <v>26</v>
      </c>
      <c r="F614" s="44" t="s">
        <v>28</v>
      </c>
      <c r="G614" s="45">
        <v>738.72001068833572</v>
      </c>
      <c r="H614" s="45">
        <v>228.28487087226867</v>
      </c>
      <c r="I614" s="44">
        <v>6</v>
      </c>
      <c r="J614" s="46">
        <v>1380.8561387281311</v>
      </c>
    </row>
    <row r="615" spans="1:10" x14ac:dyDescent="0.2">
      <c r="A615" s="42">
        <v>610</v>
      </c>
      <c r="B615" s="44">
        <v>41884</v>
      </c>
      <c r="C615" s="44" t="s">
        <v>29</v>
      </c>
      <c r="D615" s="44" t="s">
        <v>15</v>
      </c>
      <c r="E615" s="44" t="s">
        <v>24</v>
      </c>
      <c r="F615" s="44" t="s">
        <v>28</v>
      </c>
      <c r="G615" s="45">
        <v>928.92862060551465</v>
      </c>
      <c r="H615" s="45">
        <v>288.86475142701312</v>
      </c>
      <c r="I615" s="44">
        <v>12</v>
      </c>
      <c r="J615" s="46">
        <v>1259.4138478845184</v>
      </c>
    </row>
    <row r="616" spans="1:10" x14ac:dyDescent="0.2">
      <c r="A616" s="42">
        <v>611</v>
      </c>
      <c r="B616" s="44">
        <v>41885</v>
      </c>
      <c r="C616" s="44" t="s">
        <v>29</v>
      </c>
      <c r="D616" s="44" t="s">
        <v>23</v>
      </c>
      <c r="E616" s="44" t="s">
        <v>12</v>
      </c>
      <c r="F616" s="44" t="s">
        <v>13</v>
      </c>
      <c r="G616" s="45">
        <v>908.86991422431697</v>
      </c>
      <c r="H616" s="45">
        <v>282.78372184151198</v>
      </c>
      <c r="I616" s="44">
        <v>10</v>
      </c>
      <c r="J616" s="46">
        <v>1878.2612780248974</v>
      </c>
    </row>
    <row r="617" spans="1:10" x14ac:dyDescent="0.2">
      <c r="A617" s="42">
        <v>612</v>
      </c>
      <c r="B617" s="44">
        <v>41886</v>
      </c>
      <c r="C617" s="44" t="s">
        <v>11</v>
      </c>
      <c r="D617" s="44" t="s">
        <v>10</v>
      </c>
      <c r="E617" s="44" t="s">
        <v>24</v>
      </c>
      <c r="F617" s="44" t="s">
        <v>27</v>
      </c>
      <c r="G617" s="45">
        <v>929.54112018327919</v>
      </c>
      <c r="H617" s="45">
        <v>289.76902870651992</v>
      </c>
      <c r="I617" s="44">
        <v>10</v>
      </c>
      <c r="J617" s="46">
        <v>1774.4234301558945</v>
      </c>
    </row>
    <row r="618" spans="1:10" x14ac:dyDescent="0.2">
      <c r="A618" s="42">
        <v>613</v>
      </c>
      <c r="B618" s="44">
        <v>41887</v>
      </c>
      <c r="C618" s="44" t="s">
        <v>20</v>
      </c>
      <c r="D618" s="44" t="s">
        <v>22</v>
      </c>
      <c r="E618" s="44" t="s">
        <v>21</v>
      </c>
      <c r="F618" s="44" t="s">
        <v>28</v>
      </c>
      <c r="G618" s="45">
        <v>389.26991297016707</v>
      </c>
      <c r="H618" s="45">
        <v>121.27981065222549</v>
      </c>
      <c r="I618" s="44">
        <v>14</v>
      </c>
      <c r="J618" s="46">
        <v>1022.2235310380174</v>
      </c>
    </row>
    <row r="619" spans="1:10" x14ac:dyDescent="0.2">
      <c r="A619" s="42">
        <v>614</v>
      </c>
      <c r="B619" s="44">
        <v>41888</v>
      </c>
      <c r="C619" s="44" t="s">
        <v>29</v>
      </c>
      <c r="D619" s="44" t="s">
        <v>17</v>
      </c>
      <c r="E619" s="44" t="s">
        <v>12</v>
      </c>
      <c r="F619" s="44" t="s">
        <v>16</v>
      </c>
      <c r="G619" s="45">
        <v>1252.5894683989713</v>
      </c>
      <c r="H619" s="45">
        <v>369.04393077179958</v>
      </c>
      <c r="I619" s="44">
        <v>6</v>
      </c>
      <c r="J619" s="46">
        <v>1248.9932899390842</v>
      </c>
    </row>
    <row r="620" spans="1:10" x14ac:dyDescent="0.2">
      <c r="A620" s="42">
        <v>615</v>
      </c>
      <c r="B620" s="44">
        <v>41889</v>
      </c>
      <c r="C620" s="44" t="s">
        <v>14</v>
      </c>
      <c r="D620" s="44" t="s">
        <v>15</v>
      </c>
      <c r="E620" s="44" t="s">
        <v>24</v>
      </c>
      <c r="F620" s="44" t="s">
        <v>28</v>
      </c>
      <c r="G620" s="45">
        <v>659.54022369737368</v>
      </c>
      <c r="H620" s="45">
        <v>183.21578702411128</v>
      </c>
      <c r="I620" s="44">
        <v>5</v>
      </c>
      <c r="J620" s="46">
        <v>1104.5256809590826</v>
      </c>
    </row>
    <row r="621" spans="1:10" x14ac:dyDescent="0.2">
      <c r="A621" s="42">
        <v>616</v>
      </c>
      <c r="B621" s="44">
        <v>41890</v>
      </c>
      <c r="C621" s="44" t="s">
        <v>29</v>
      </c>
      <c r="D621" s="44" t="s">
        <v>17</v>
      </c>
      <c r="E621" s="44" t="s">
        <v>24</v>
      </c>
      <c r="F621" s="44" t="s">
        <v>28</v>
      </c>
      <c r="G621" s="45">
        <v>1251.6328102368288</v>
      </c>
      <c r="H621" s="45">
        <v>344.02106165039703</v>
      </c>
      <c r="I621" s="44">
        <v>9</v>
      </c>
      <c r="J621" s="46">
        <v>1646.9862974534824</v>
      </c>
    </row>
    <row r="622" spans="1:10" x14ac:dyDescent="0.2">
      <c r="A622" s="42">
        <v>617</v>
      </c>
      <c r="B622" s="44">
        <v>41891</v>
      </c>
      <c r="C622" s="44" t="s">
        <v>11</v>
      </c>
      <c r="D622" s="44" t="s">
        <v>23</v>
      </c>
      <c r="E622" s="44" t="s">
        <v>12</v>
      </c>
      <c r="F622" s="44" t="s">
        <v>28</v>
      </c>
      <c r="G622" s="45">
        <v>1215.4056955652445</v>
      </c>
      <c r="H622" s="45">
        <v>347.03862567134814</v>
      </c>
      <c r="I622" s="44">
        <v>8</v>
      </c>
      <c r="J622" s="46">
        <v>1274.6889447403896</v>
      </c>
    </row>
    <row r="623" spans="1:10" x14ac:dyDescent="0.2">
      <c r="A623" s="42">
        <v>618</v>
      </c>
      <c r="B623" s="44">
        <v>41892</v>
      </c>
      <c r="C623" s="44" t="s">
        <v>20</v>
      </c>
      <c r="D623" s="44" t="s">
        <v>10</v>
      </c>
      <c r="E623" s="44" t="s">
        <v>26</v>
      </c>
      <c r="F623" s="44" t="s">
        <v>27</v>
      </c>
      <c r="G623" s="45">
        <v>717.85219102300766</v>
      </c>
      <c r="H623" s="45">
        <v>223.88715246070112</v>
      </c>
      <c r="I623" s="44">
        <v>8</v>
      </c>
      <c r="J623" s="46">
        <v>1804.0147540245384</v>
      </c>
    </row>
    <row r="624" spans="1:10" x14ac:dyDescent="0.2">
      <c r="A624" s="42">
        <v>619</v>
      </c>
      <c r="B624" s="44">
        <v>41893</v>
      </c>
      <c r="C624" s="44" t="s">
        <v>14</v>
      </c>
      <c r="D624" s="44" t="s">
        <v>22</v>
      </c>
      <c r="E624" s="44" t="s">
        <v>12</v>
      </c>
      <c r="F624" s="44" t="s">
        <v>16</v>
      </c>
      <c r="G624" s="45">
        <v>1262.3669417992928</v>
      </c>
      <c r="H624" s="45">
        <v>373.47519900132141</v>
      </c>
      <c r="I624" s="44">
        <v>8</v>
      </c>
      <c r="J624" s="46">
        <v>1605.1279562378504</v>
      </c>
    </row>
    <row r="625" spans="1:10" x14ac:dyDescent="0.2">
      <c r="A625" s="42">
        <v>620</v>
      </c>
      <c r="B625" s="44">
        <v>41894</v>
      </c>
      <c r="C625" s="44" t="s">
        <v>25</v>
      </c>
      <c r="D625" s="44" t="s">
        <v>10</v>
      </c>
      <c r="E625" s="44" t="s">
        <v>24</v>
      </c>
      <c r="F625" s="44" t="s">
        <v>27</v>
      </c>
      <c r="G625" s="45">
        <v>476.93665075794286</v>
      </c>
      <c r="H625" s="45">
        <v>147.99759431485188</v>
      </c>
      <c r="I625" s="44">
        <v>12</v>
      </c>
      <c r="J625" s="46">
        <v>1497.9542926199265</v>
      </c>
    </row>
    <row r="626" spans="1:10" x14ac:dyDescent="0.2">
      <c r="A626" s="42">
        <v>621</v>
      </c>
      <c r="B626" s="44">
        <v>41895</v>
      </c>
      <c r="C626" s="44" t="s">
        <v>14</v>
      </c>
      <c r="D626" s="44" t="s">
        <v>17</v>
      </c>
      <c r="E626" s="44" t="s">
        <v>21</v>
      </c>
      <c r="F626" s="44" t="s">
        <v>28</v>
      </c>
      <c r="G626" s="45">
        <v>805.92181098893025</v>
      </c>
      <c r="H626" s="45">
        <v>248.60401961589287</v>
      </c>
      <c r="I626" s="44">
        <v>14</v>
      </c>
      <c r="J626" s="46">
        <v>1230.3163069668378</v>
      </c>
    </row>
    <row r="627" spans="1:10" x14ac:dyDescent="0.2">
      <c r="A627" s="42">
        <v>622</v>
      </c>
      <c r="B627" s="44">
        <v>41896</v>
      </c>
      <c r="C627" s="44" t="s">
        <v>25</v>
      </c>
      <c r="D627" s="44" t="s">
        <v>23</v>
      </c>
      <c r="E627" s="44" t="s">
        <v>26</v>
      </c>
      <c r="F627" s="44" t="s">
        <v>28</v>
      </c>
      <c r="G627" s="45">
        <v>685.52563456581538</v>
      </c>
      <c r="H627" s="45">
        <v>197.38284996927345</v>
      </c>
      <c r="I627" s="44">
        <v>14</v>
      </c>
      <c r="J627" s="46">
        <v>1259.5355514334753</v>
      </c>
    </row>
    <row r="628" spans="1:10" x14ac:dyDescent="0.2">
      <c r="A628" s="42">
        <v>623</v>
      </c>
      <c r="B628" s="44">
        <v>41897</v>
      </c>
      <c r="C628" s="44" t="s">
        <v>25</v>
      </c>
      <c r="D628" s="44" t="s">
        <v>15</v>
      </c>
      <c r="E628" s="44" t="s">
        <v>12</v>
      </c>
      <c r="F628" s="44" t="s">
        <v>13</v>
      </c>
      <c r="G628" s="45">
        <v>1172.8302621834841</v>
      </c>
      <c r="H628" s="45">
        <v>327.06318196256296</v>
      </c>
      <c r="I628" s="44">
        <v>13</v>
      </c>
      <c r="J628" s="46">
        <v>1828.8972802717574</v>
      </c>
    </row>
    <row r="629" spans="1:10" x14ac:dyDescent="0.2">
      <c r="A629" s="42">
        <v>624</v>
      </c>
      <c r="B629" s="44">
        <v>41898</v>
      </c>
      <c r="C629" s="44" t="s">
        <v>20</v>
      </c>
      <c r="D629" s="44" t="s">
        <v>10</v>
      </c>
      <c r="E629" s="44" t="s">
        <v>24</v>
      </c>
      <c r="F629" s="44" t="s">
        <v>27</v>
      </c>
      <c r="G629" s="45">
        <v>664.73672980771744</v>
      </c>
      <c r="H629" s="45">
        <v>185.81885828579337</v>
      </c>
      <c r="I629" s="44">
        <v>11</v>
      </c>
      <c r="J629" s="46">
        <v>1167.1313906178655</v>
      </c>
    </row>
    <row r="630" spans="1:10" x14ac:dyDescent="0.2">
      <c r="A630" s="42">
        <v>625</v>
      </c>
      <c r="B630" s="44">
        <v>41899</v>
      </c>
      <c r="C630" s="44" t="s">
        <v>11</v>
      </c>
      <c r="D630" s="44" t="s">
        <v>17</v>
      </c>
      <c r="E630" s="44" t="s">
        <v>12</v>
      </c>
      <c r="F630" s="44" t="s">
        <v>19</v>
      </c>
      <c r="G630" s="45">
        <v>901.96982210273052</v>
      </c>
      <c r="H630" s="45">
        <v>246.10020521470702</v>
      </c>
      <c r="I630" s="44">
        <v>11</v>
      </c>
      <c r="J630" s="46">
        <v>1038.3841434220553</v>
      </c>
    </row>
    <row r="631" spans="1:10" x14ac:dyDescent="0.2">
      <c r="A631" s="42">
        <v>626</v>
      </c>
      <c r="B631" s="44">
        <v>41900</v>
      </c>
      <c r="C631" s="44" t="s">
        <v>25</v>
      </c>
      <c r="D631" s="44" t="s">
        <v>17</v>
      </c>
      <c r="E631" s="44" t="s">
        <v>26</v>
      </c>
      <c r="F631" s="44" t="s">
        <v>16</v>
      </c>
      <c r="G631" s="45">
        <v>1221.3461285083072</v>
      </c>
      <c r="H631" s="45">
        <v>369.55827515641596</v>
      </c>
      <c r="I631" s="44">
        <v>7</v>
      </c>
      <c r="J631" s="46">
        <v>1255.9218173207996</v>
      </c>
    </row>
    <row r="632" spans="1:10" x14ac:dyDescent="0.2">
      <c r="A632" s="42">
        <v>627</v>
      </c>
      <c r="B632" s="44">
        <v>41901</v>
      </c>
      <c r="C632" s="44" t="s">
        <v>14</v>
      </c>
      <c r="D632" s="44" t="s">
        <v>22</v>
      </c>
      <c r="E632" s="44" t="s">
        <v>12</v>
      </c>
      <c r="F632" s="44" t="s">
        <v>28</v>
      </c>
      <c r="G632" s="45">
        <v>1175.3812026349569</v>
      </c>
      <c r="H632" s="45">
        <v>330.87674786969234</v>
      </c>
      <c r="I632" s="44">
        <v>8</v>
      </c>
      <c r="J632" s="46">
        <v>1039.4713613133085</v>
      </c>
    </row>
    <row r="633" spans="1:10" x14ac:dyDescent="0.2">
      <c r="A633" s="42">
        <v>628</v>
      </c>
      <c r="B633" s="44">
        <v>41902</v>
      </c>
      <c r="C633" s="44" t="s">
        <v>20</v>
      </c>
      <c r="D633" s="44" t="s">
        <v>23</v>
      </c>
      <c r="E633" s="44" t="s">
        <v>18</v>
      </c>
      <c r="F633" s="44" t="s">
        <v>13</v>
      </c>
      <c r="G633" s="45">
        <v>415.83091220569753</v>
      </c>
      <c r="H633" s="45">
        <v>126.5522285936087</v>
      </c>
      <c r="I633" s="44">
        <v>10</v>
      </c>
      <c r="J633" s="46">
        <v>1565.0704192107828</v>
      </c>
    </row>
    <row r="634" spans="1:10" x14ac:dyDescent="0.2">
      <c r="A634" s="42">
        <v>629</v>
      </c>
      <c r="B634" s="44">
        <v>41903</v>
      </c>
      <c r="C634" s="44" t="s">
        <v>14</v>
      </c>
      <c r="D634" s="44" t="s">
        <v>23</v>
      </c>
      <c r="E634" s="44" t="s">
        <v>12</v>
      </c>
      <c r="F634" s="44" t="s">
        <v>19</v>
      </c>
      <c r="G634" s="45">
        <v>326.98370464642142</v>
      </c>
      <c r="H634" s="45">
        <v>90.219550811846034</v>
      </c>
      <c r="I634" s="44">
        <v>5</v>
      </c>
      <c r="J634" s="46">
        <v>1754.4412817534842</v>
      </c>
    </row>
    <row r="635" spans="1:10" x14ac:dyDescent="0.2">
      <c r="A635" s="42">
        <v>630</v>
      </c>
      <c r="B635" s="44">
        <v>41904</v>
      </c>
      <c r="C635" s="44" t="s">
        <v>20</v>
      </c>
      <c r="D635" s="44" t="s">
        <v>10</v>
      </c>
      <c r="E635" s="44" t="s">
        <v>24</v>
      </c>
      <c r="F635" s="44" t="s">
        <v>27</v>
      </c>
      <c r="G635" s="45">
        <v>520.97483088365948</v>
      </c>
      <c r="H635" s="45">
        <v>148.61174620630806</v>
      </c>
      <c r="I635" s="44">
        <v>6</v>
      </c>
      <c r="J635" s="46">
        <v>1453.838257097756</v>
      </c>
    </row>
    <row r="636" spans="1:10" x14ac:dyDescent="0.2">
      <c r="A636" s="42">
        <v>631</v>
      </c>
      <c r="B636" s="44">
        <v>41905</v>
      </c>
      <c r="C636" s="44" t="s">
        <v>29</v>
      </c>
      <c r="D636" s="44" t="s">
        <v>10</v>
      </c>
      <c r="E636" s="44" t="s">
        <v>18</v>
      </c>
      <c r="F636" s="44" t="s">
        <v>27</v>
      </c>
      <c r="G636" s="45">
        <v>1292.812401334581</v>
      </c>
      <c r="H636" s="45">
        <v>382.79661355314255</v>
      </c>
      <c r="I636" s="44">
        <v>5</v>
      </c>
      <c r="J636" s="46">
        <v>1885.9159327038678</v>
      </c>
    </row>
    <row r="637" spans="1:10" x14ac:dyDescent="0.2">
      <c r="A637" s="42">
        <v>632</v>
      </c>
      <c r="B637" s="44">
        <v>41906</v>
      </c>
      <c r="C637" s="44" t="s">
        <v>29</v>
      </c>
      <c r="D637" s="44" t="s">
        <v>15</v>
      </c>
      <c r="E637" s="44" t="s">
        <v>21</v>
      </c>
      <c r="F637" s="44" t="s">
        <v>28</v>
      </c>
      <c r="G637" s="45">
        <v>510.29890216174874</v>
      </c>
      <c r="H637" s="45">
        <v>149.43708201215262</v>
      </c>
      <c r="I637" s="44">
        <v>14</v>
      </c>
      <c r="J637" s="46">
        <v>1014.7414892644866</v>
      </c>
    </row>
    <row r="638" spans="1:10" x14ac:dyDescent="0.2">
      <c r="A638" s="42">
        <v>633</v>
      </c>
      <c r="B638" s="44">
        <v>41907</v>
      </c>
      <c r="C638" s="44" t="s">
        <v>14</v>
      </c>
      <c r="D638" s="44" t="s">
        <v>17</v>
      </c>
      <c r="E638" s="44" t="s">
        <v>12</v>
      </c>
      <c r="F638" s="44" t="s">
        <v>16</v>
      </c>
      <c r="G638" s="45">
        <v>320.43558298931254</v>
      </c>
      <c r="H638" s="45">
        <v>99.482231432064523</v>
      </c>
      <c r="I638" s="44">
        <v>8</v>
      </c>
      <c r="J638" s="46">
        <v>1349.3572395266206</v>
      </c>
    </row>
    <row r="639" spans="1:10" x14ac:dyDescent="0.2">
      <c r="A639" s="42">
        <v>634</v>
      </c>
      <c r="B639" s="44">
        <v>41908</v>
      </c>
      <c r="C639" s="44" t="s">
        <v>11</v>
      </c>
      <c r="D639" s="44" t="s">
        <v>15</v>
      </c>
      <c r="E639" s="44" t="s">
        <v>26</v>
      </c>
      <c r="F639" s="44" t="s">
        <v>19</v>
      </c>
      <c r="G639" s="45">
        <v>624.09623062942944</v>
      </c>
      <c r="H639" s="45">
        <v>170.39100288774222</v>
      </c>
      <c r="I639" s="44">
        <v>10</v>
      </c>
      <c r="J639" s="46">
        <v>1767.9228413839814</v>
      </c>
    </row>
    <row r="640" spans="1:10" x14ac:dyDescent="0.2">
      <c r="A640" s="42">
        <v>635</v>
      </c>
      <c r="B640" s="44">
        <v>41909</v>
      </c>
      <c r="C640" s="44" t="s">
        <v>20</v>
      </c>
      <c r="D640" s="44" t="s">
        <v>17</v>
      </c>
      <c r="E640" s="44" t="s">
        <v>18</v>
      </c>
      <c r="F640" s="44" t="s">
        <v>13</v>
      </c>
      <c r="G640" s="45">
        <v>683.29142218767754</v>
      </c>
      <c r="H640" s="45">
        <v>198.71427519386233</v>
      </c>
      <c r="I640" s="44">
        <v>11</v>
      </c>
      <c r="J640" s="46">
        <v>1828.8732269674661</v>
      </c>
    </row>
    <row r="641" spans="1:10" x14ac:dyDescent="0.2">
      <c r="A641" s="42">
        <v>636</v>
      </c>
      <c r="B641" s="44">
        <v>41910</v>
      </c>
      <c r="C641" s="44" t="s">
        <v>20</v>
      </c>
      <c r="D641" s="44" t="s">
        <v>23</v>
      </c>
      <c r="E641" s="44" t="s">
        <v>26</v>
      </c>
      <c r="F641" s="44" t="s">
        <v>28</v>
      </c>
      <c r="G641" s="45">
        <v>1140.9254818340596</v>
      </c>
      <c r="H641" s="45">
        <v>355.9963659941431</v>
      </c>
      <c r="I641" s="44">
        <v>12</v>
      </c>
      <c r="J641" s="46">
        <v>1883.9669389215317</v>
      </c>
    </row>
    <row r="642" spans="1:10" x14ac:dyDescent="0.2">
      <c r="A642" s="42">
        <v>637</v>
      </c>
      <c r="B642" s="44">
        <v>41911</v>
      </c>
      <c r="C642" s="44" t="s">
        <v>20</v>
      </c>
      <c r="D642" s="44" t="s">
        <v>17</v>
      </c>
      <c r="E642" s="44" t="s">
        <v>12</v>
      </c>
      <c r="F642" s="44" t="s">
        <v>19</v>
      </c>
      <c r="G642" s="45">
        <v>620.10069799167786</v>
      </c>
      <c r="H642" s="45">
        <v>192.86005975942734</v>
      </c>
      <c r="I642" s="44">
        <v>8</v>
      </c>
      <c r="J642" s="46">
        <v>1560.3105360159566</v>
      </c>
    </row>
    <row r="643" spans="1:10" x14ac:dyDescent="0.2">
      <c r="A643" s="42">
        <v>638</v>
      </c>
      <c r="B643" s="44">
        <v>41912</v>
      </c>
      <c r="C643" s="44" t="s">
        <v>25</v>
      </c>
      <c r="D643" s="44" t="s">
        <v>17</v>
      </c>
      <c r="E643" s="44" t="s">
        <v>12</v>
      </c>
      <c r="F643" s="44" t="s">
        <v>27</v>
      </c>
      <c r="G643" s="45">
        <v>676.43286699120154</v>
      </c>
      <c r="H643" s="45">
        <v>184.61590427646851</v>
      </c>
      <c r="I643" s="44">
        <v>14</v>
      </c>
      <c r="J643" s="46">
        <v>1531.1841650943406</v>
      </c>
    </row>
    <row r="644" spans="1:10" x14ac:dyDescent="0.2">
      <c r="A644" s="42">
        <v>639</v>
      </c>
      <c r="B644" s="44">
        <v>41913</v>
      </c>
      <c r="C644" s="44" t="s">
        <v>14</v>
      </c>
      <c r="D644" s="44" t="s">
        <v>15</v>
      </c>
      <c r="E644" s="44" t="s">
        <v>24</v>
      </c>
      <c r="F644" s="44" t="s">
        <v>13</v>
      </c>
      <c r="G644" s="45">
        <v>877.60596450382627</v>
      </c>
      <c r="H644" s="45">
        <v>271.15849560826007</v>
      </c>
      <c r="I644" s="44">
        <v>13</v>
      </c>
      <c r="J644" s="46">
        <v>1338.1767177455606</v>
      </c>
    </row>
    <row r="645" spans="1:10" x14ac:dyDescent="0.2">
      <c r="A645" s="42">
        <v>640</v>
      </c>
      <c r="B645" s="44">
        <v>41914</v>
      </c>
      <c r="C645" s="44" t="s">
        <v>11</v>
      </c>
      <c r="D645" s="44" t="s">
        <v>10</v>
      </c>
      <c r="E645" s="44" t="s">
        <v>12</v>
      </c>
      <c r="F645" s="44" t="s">
        <v>28</v>
      </c>
      <c r="G645" s="45">
        <v>1113.9779889356314</v>
      </c>
      <c r="H645" s="45">
        <v>311.30985679773408</v>
      </c>
      <c r="I645" s="44">
        <v>5</v>
      </c>
      <c r="J645" s="46">
        <v>1509.6469052120826</v>
      </c>
    </row>
    <row r="646" spans="1:10" x14ac:dyDescent="0.2">
      <c r="A646" s="42">
        <v>641</v>
      </c>
      <c r="B646" s="44">
        <v>41915</v>
      </c>
      <c r="C646" s="44" t="s">
        <v>11</v>
      </c>
      <c r="D646" s="44" t="s">
        <v>17</v>
      </c>
      <c r="E646" s="44" t="s">
        <v>26</v>
      </c>
      <c r="F646" s="44" t="s">
        <v>13</v>
      </c>
      <c r="G646" s="45">
        <v>466.87024235616298</v>
      </c>
      <c r="H646" s="45">
        <v>124.74719605574255</v>
      </c>
      <c r="I646" s="44">
        <v>6</v>
      </c>
      <c r="J646" s="46">
        <v>1410.3281907122307</v>
      </c>
    </row>
    <row r="647" spans="1:10" x14ac:dyDescent="0.2">
      <c r="A647" s="42">
        <v>642</v>
      </c>
      <c r="B647" s="44">
        <v>41916</v>
      </c>
      <c r="C647" s="44" t="s">
        <v>25</v>
      </c>
      <c r="D647" s="44" t="s">
        <v>10</v>
      </c>
      <c r="E647" s="44" t="s">
        <v>24</v>
      </c>
      <c r="F647" s="44" t="s">
        <v>16</v>
      </c>
      <c r="G647" s="45">
        <v>991.60466535927003</v>
      </c>
      <c r="H647" s="45">
        <v>285.61910535968372</v>
      </c>
      <c r="I647" s="44">
        <v>6</v>
      </c>
      <c r="J647" s="46">
        <v>1872.8855393443118</v>
      </c>
    </row>
    <row r="648" spans="1:10" x14ac:dyDescent="0.2">
      <c r="A648" s="42">
        <v>643</v>
      </c>
      <c r="B648" s="44">
        <v>41917</v>
      </c>
      <c r="C648" s="44" t="s">
        <v>11</v>
      </c>
      <c r="D648" s="44" t="s">
        <v>17</v>
      </c>
      <c r="E648" s="44" t="s">
        <v>26</v>
      </c>
      <c r="F648" s="44" t="s">
        <v>19</v>
      </c>
      <c r="G648" s="45">
        <v>419.54122796838828</v>
      </c>
      <c r="H648" s="45">
        <v>115.91351198108144</v>
      </c>
      <c r="I648" s="44">
        <v>5</v>
      </c>
      <c r="J648" s="46">
        <v>1701.2150523394716</v>
      </c>
    </row>
    <row r="649" spans="1:10" x14ac:dyDescent="0.2">
      <c r="A649" s="42">
        <v>644</v>
      </c>
      <c r="B649" s="44">
        <v>41918</v>
      </c>
      <c r="C649" s="44" t="s">
        <v>14</v>
      </c>
      <c r="D649" s="44" t="s">
        <v>22</v>
      </c>
      <c r="E649" s="44" t="s">
        <v>24</v>
      </c>
      <c r="F649" s="44" t="s">
        <v>27</v>
      </c>
      <c r="G649" s="45">
        <v>445.14041448836542</v>
      </c>
      <c r="H649" s="45">
        <v>132.10293397801652</v>
      </c>
      <c r="I649" s="44">
        <v>13</v>
      </c>
      <c r="J649" s="46">
        <v>1601.3383142929847</v>
      </c>
    </row>
    <row r="650" spans="1:10" x14ac:dyDescent="0.2">
      <c r="A650" s="42">
        <v>645</v>
      </c>
      <c r="B650" s="44">
        <v>41919</v>
      </c>
      <c r="C650" s="44" t="s">
        <v>29</v>
      </c>
      <c r="D650" s="44" t="s">
        <v>17</v>
      </c>
      <c r="E650" s="44" t="s">
        <v>18</v>
      </c>
      <c r="F650" s="44" t="s">
        <v>13</v>
      </c>
      <c r="G650" s="45">
        <v>1190.6808749232766</v>
      </c>
      <c r="H650" s="45">
        <v>350.54833385251521</v>
      </c>
      <c r="I650" s="44">
        <v>14</v>
      </c>
      <c r="J650" s="46">
        <v>1662.8785174761492</v>
      </c>
    </row>
    <row r="651" spans="1:10" x14ac:dyDescent="0.2">
      <c r="A651" s="42">
        <v>646</v>
      </c>
      <c r="B651" s="44">
        <v>41920</v>
      </c>
      <c r="C651" s="44" t="s">
        <v>11</v>
      </c>
      <c r="D651" s="44" t="s">
        <v>17</v>
      </c>
      <c r="E651" s="44" t="s">
        <v>18</v>
      </c>
      <c r="F651" s="44" t="s">
        <v>16</v>
      </c>
      <c r="G651" s="45">
        <v>727.15026254515033</v>
      </c>
      <c r="H651" s="45">
        <v>201.93164414819321</v>
      </c>
      <c r="I651" s="44">
        <v>7</v>
      </c>
      <c r="J651" s="46">
        <v>1904.6375329355963</v>
      </c>
    </row>
    <row r="652" spans="1:10" x14ac:dyDescent="0.2">
      <c r="A652" s="42">
        <v>647</v>
      </c>
      <c r="B652" s="44">
        <v>41921</v>
      </c>
      <c r="C652" s="44" t="s">
        <v>20</v>
      </c>
      <c r="D652" s="44" t="s">
        <v>23</v>
      </c>
      <c r="E652" s="44" t="s">
        <v>26</v>
      </c>
      <c r="F652" s="44" t="s">
        <v>16</v>
      </c>
      <c r="G652" s="45">
        <v>1213.0156564154731</v>
      </c>
      <c r="H652" s="45">
        <v>378.34496031364114</v>
      </c>
      <c r="I652" s="44">
        <v>6</v>
      </c>
      <c r="J652" s="46">
        <v>1198.693929488501</v>
      </c>
    </row>
    <row r="653" spans="1:10" x14ac:dyDescent="0.2">
      <c r="A653" s="42">
        <v>648</v>
      </c>
      <c r="B653" s="44">
        <v>41922</v>
      </c>
      <c r="C653" s="44" t="s">
        <v>29</v>
      </c>
      <c r="D653" s="44" t="s">
        <v>23</v>
      </c>
      <c r="E653" s="44" t="s">
        <v>21</v>
      </c>
      <c r="F653" s="44" t="s">
        <v>27</v>
      </c>
      <c r="G653" s="45">
        <v>355.12258243284305</v>
      </c>
      <c r="H653" s="45">
        <v>104.23219027036731</v>
      </c>
      <c r="I653" s="44">
        <v>7</v>
      </c>
      <c r="J653" s="46">
        <v>1536.712309658619</v>
      </c>
    </row>
    <row r="654" spans="1:10" x14ac:dyDescent="0.2">
      <c r="A654" s="42">
        <v>649</v>
      </c>
      <c r="B654" s="44">
        <v>41923</v>
      </c>
      <c r="C654" s="44" t="s">
        <v>29</v>
      </c>
      <c r="D654" s="44" t="s">
        <v>23</v>
      </c>
      <c r="E654" s="44" t="s">
        <v>18</v>
      </c>
      <c r="F654" s="44" t="s">
        <v>19</v>
      </c>
      <c r="G654" s="45">
        <v>1039.787576238517</v>
      </c>
      <c r="H654" s="45">
        <v>310.12253181107053</v>
      </c>
      <c r="I654" s="44">
        <v>7</v>
      </c>
      <c r="J654" s="46">
        <v>1000.7533363700098</v>
      </c>
    </row>
    <row r="655" spans="1:10" x14ac:dyDescent="0.2">
      <c r="A655" s="42">
        <v>650</v>
      </c>
      <c r="B655" s="44">
        <v>41924</v>
      </c>
      <c r="C655" s="44" t="s">
        <v>14</v>
      </c>
      <c r="D655" s="44" t="s">
        <v>17</v>
      </c>
      <c r="E655" s="44" t="s">
        <v>21</v>
      </c>
      <c r="F655" s="44" t="s">
        <v>13</v>
      </c>
      <c r="G655" s="45">
        <v>719.33903640695826</v>
      </c>
      <c r="H655" s="45">
        <v>210.04712641194894</v>
      </c>
      <c r="I655" s="44">
        <v>10</v>
      </c>
      <c r="J655" s="46">
        <v>1462.5197658332522</v>
      </c>
    </row>
    <row r="656" spans="1:10" x14ac:dyDescent="0.2">
      <c r="A656" s="42">
        <v>651</v>
      </c>
      <c r="B656" s="44">
        <v>41925</v>
      </c>
      <c r="C656" s="44" t="s">
        <v>20</v>
      </c>
      <c r="D656" s="44" t="s">
        <v>23</v>
      </c>
      <c r="E656" s="44" t="s">
        <v>18</v>
      </c>
      <c r="F656" s="44" t="s">
        <v>19</v>
      </c>
      <c r="G656" s="45">
        <v>1098.5513038479157</v>
      </c>
      <c r="H656" s="45">
        <v>334.16184462917795</v>
      </c>
      <c r="I656" s="44">
        <v>12</v>
      </c>
      <c r="J656" s="46">
        <v>1766.1263454280806</v>
      </c>
    </row>
    <row r="657" spans="1:10" x14ac:dyDescent="0.2">
      <c r="A657" s="42">
        <v>652</v>
      </c>
      <c r="B657" s="44">
        <v>41926</v>
      </c>
      <c r="C657" s="44" t="s">
        <v>14</v>
      </c>
      <c r="D657" s="44" t="s">
        <v>22</v>
      </c>
      <c r="E657" s="44" t="s">
        <v>12</v>
      </c>
      <c r="F657" s="44" t="s">
        <v>19</v>
      </c>
      <c r="G657" s="45">
        <v>706.00291454234343</v>
      </c>
      <c r="H657" s="45">
        <v>207.06891525659771</v>
      </c>
      <c r="I657" s="44">
        <v>9</v>
      </c>
      <c r="J657" s="46">
        <v>1737.3945465081729</v>
      </c>
    </row>
    <row r="658" spans="1:10" x14ac:dyDescent="0.2">
      <c r="A658" s="42">
        <v>653</v>
      </c>
      <c r="B658" s="44">
        <v>41927</v>
      </c>
      <c r="C658" s="44" t="s">
        <v>25</v>
      </c>
      <c r="D658" s="44" t="s">
        <v>22</v>
      </c>
      <c r="E658" s="44" t="s">
        <v>24</v>
      </c>
      <c r="F658" s="44" t="s">
        <v>27</v>
      </c>
      <c r="G658" s="45">
        <v>861.79125941009227</v>
      </c>
      <c r="H658" s="45">
        <v>252.6464169413872</v>
      </c>
      <c r="I658" s="44">
        <v>7</v>
      </c>
      <c r="J658" s="46">
        <v>1855.282821293222</v>
      </c>
    </row>
    <row r="659" spans="1:10" x14ac:dyDescent="0.2">
      <c r="A659" s="42">
        <v>654</v>
      </c>
      <c r="B659" s="44">
        <v>41928</v>
      </c>
      <c r="C659" s="44" t="s">
        <v>11</v>
      </c>
      <c r="D659" s="44" t="s">
        <v>22</v>
      </c>
      <c r="E659" s="44" t="s">
        <v>24</v>
      </c>
      <c r="F659" s="44" t="s">
        <v>27</v>
      </c>
      <c r="G659" s="45">
        <v>1225.4044995857937</v>
      </c>
      <c r="H659" s="45">
        <v>362.04070044760692</v>
      </c>
      <c r="I659" s="44">
        <v>8</v>
      </c>
      <c r="J659" s="46">
        <v>1778.4181881028564</v>
      </c>
    </row>
    <row r="660" spans="1:10" x14ac:dyDescent="0.2">
      <c r="A660" s="42">
        <v>655</v>
      </c>
      <c r="B660" s="44">
        <v>41929</v>
      </c>
      <c r="C660" s="44" t="s">
        <v>25</v>
      </c>
      <c r="D660" s="44" t="s">
        <v>17</v>
      </c>
      <c r="E660" s="44" t="s">
        <v>21</v>
      </c>
      <c r="F660" s="44" t="s">
        <v>28</v>
      </c>
      <c r="G660" s="45">
        <v>1188.4002330340127</v>
      </c>
      <c r="H660" s="45">
        <v>326.21679252660698</v>
      </c>
      <c r="I660" s="44">
        <v>8</v>
      </c>
      <c r="J660" s="46">
        <v>1703.4883800868415</v>
      </c>
    </row>
    <row r="661" spans="1:10" x14ac:dyDescent="0.2">
      <c r="A661" s="42">
        <v>656</v>
      </c>
      <c r="B661" s="44">
        <v>41930</v>
      </c>
      <c r="C661" s="44" t="s">
        <v>25</v>
      </c>
      <c r="D661" s="44" t="s">
        <v>23</v>
      </c>
      <c r="E661" s="44" t="s">
        <v>26</v>
      </c>
      <c r="F661" s="44" t="s">
        <v>16</v>
      </c>
      <c r="G661" s="45">
        <v>1277.4707331916084</v>
      </c>
      <c r="H661" s="45">
        <v>399.29887855405065</v>
      </c>
      <c r="I661" s="44">
        <v>13</v>
      </c>
      <c r="J661" s="46">
        <v>1189.5447897312713</v>
      </c>
    </row>
    <row r="662" spans="1:10" x14ac:dyDescent="0.2">
      <c r="A662" s="42">
        <v>657</v>
      </c>
      <c r="B662" s="44">
        <v>41931</v>
      </c>
      <c r="C662" s="44" t="s">
        <v>29</v>
      </c>
      <c r="D662" s="44" t="s">
        <v>22</v>
      </c>
      <c r="E662" s="44" t="s">
        <v>24</v>
      </c>
      <c r="F662" s="44" t="s">
        <v>16</v>
      </c>
      <c r="G662" s="45">
        <v>543.06982552370403</v>
      </c>
      <c r="H662" s="45">
        <v>154.77716672992597</v>
      </c>
      <c r="I662" s="44">
        <v>9</v>
      </c>
      <c r="J662" s="46">
        <v>1741.3838412333496</v>
      </c>
    </row>
    <row r="663" spans="1:10" x14ac:dyDescent="0.2">
      <c r="A663" s="42">
        <v>658</v>
      </c>
      <c r="B663" s="44">
        <v>41932</v>
      </c>
      <c r="C663" s="44" t="s">
        <v>11</v>
      </c>
      <c r="D663" s="44" t="s">
        <v>22</v>
      </c>
      <c r="E663" s="44" t="s">
        <v>24</v>
      </c>
      <c r="F663" s="44" t="s">
        <v>28</v>
      </c>
      <c r="G663" s="45">
        <v>718.71353091428205</v>
      </c>
      <c r="H663" s="45">
        <v>204.72246273560961</v>
      </c>
      <c r="I663" s="44">
        <v>8</v>
      </c>
      <c r="J663" s="46">
        <v>1584.2972070647679</v>
      </c>
    </row>
    <row r="664" spans="1:10" x14ac:dyDescent="0.2">
      <c r="A664" s="42">
        <v>659</v>
      </c>
      <c r="B664" s="44">
        <v>41933</v>
      </c>
      <c r="C664" s="44" t="s">
        <v>11</v>
      </c>
      <c r="D664" s="44" t="s">
        <v>23</v>
      </c>
      <c r="E664" s="44" t="s">
        <v>26</v>
      </c>
      <c r="F664" s="44" t="s">
        <v>19</v>
      </c>
      <c r="G664" s="45">
        <v>869.9963488140603</v>
      </c>
      <c r="H664" s="45">
        <v>236.87689445459031</v>
      </c>
      <c r="I664" s="44">
        <v>13</v>
      </c>
      <c r="J664" s="46">
        <v>1948.7434701753773</v>
      </c>
    </row>
    <row r="665" spans="1:10" x14ac:dyDescent="0.2">
      <c r="A665" s="42">
        <v>660</v>
      </c>
      <c r="B665" s="44">
        <v>41934</v>
      </c>
      <c r="C665" s="44" t="s">
        <v>29</v>
      </c>
      <c r="D665" s="44" t="s">
        <v>23</v>
      </c>
      <c r="E665" s="44" t="s">
        <v>21</v>
      </c>
      <c r="F665" s="44" t="s">
        <v>27</v>
      </c>
      <c r="G665" s="45">
        <v>624.81846144102281</v>
      </c>
      <c r="H665" s="45">
        <v>173.49449223808287</v>
      </c>
      <c r="I665" s="44">
        <v>7</v>
      </c>
      <c r="J665" s="46">
        <v>1463.1861544408434</v>
      </c>
    </row>
    <row r="666" spans="1:10" x14ac:dyDescent="0.2">
      <c r="A666" s="42">
        <v>661</v>
      </c>
      <c r="B666" s="44">
        <v>41935</v>
      </c>
      <c r="C666" s="44" t="s">
        <v>25</v>
      </c>
      <c r="D666" s="44" t="s">
        <v>22</v>
      </c>
      <c r="E666" s="44" t="s">
        <v>18</v>
      </c>
      <c r="F666" s="44" t="s">
        <v>16</v>
      </c>
      <c r="G666" s="45">
        <v>841.06741957215854</v>
      </c>
      <c r="H666" s="45">
        <v>224.33179902640873</v>
      </c>
      <c r="I666" s="44">
        <v>10</v>
      </c>
      <c r="J666" s="46">
        <v>1898.0685952514973</v>
      </c>
    </row>
    <row r="667" spans="1:10" x14ac:dyDescent="0.2">
      <c r="A667" s="42">
        <v>662</v>
      </c>
      <c r="B667" s="44">
        <v>41936</v>
      </c>
      <c r="C667" s="44" t="s">
        <v>25</v>
      </c>
      <c r="D667" s="44" t="s">
        <v>23</v>
      </c>
      <c r="E667" s="44" t="s">
        <v>24</v>
      </c>
      <c r="F667" s="44" t="s">
        <v>13</v>
      </c>
      <c r="G667" s="45">
        <v>1161.6743002542144</v>
      </c>
      <c r="H667" s="45">
        <v>349.35204301486533</v>
      </c>
      <c r="I667" s="44">
        <v>10</v>
      </c>
      <c r="J667" s="46">
        <v>1098.919920107626</v>
      </c>
    </row>
    <row r="668" spans="1:10" x14ac:dyDescent="0.2">
      <c r="A668" s="42">
        <v>663</v>
      </c>
      <c r="B668" s="44">
        <v>41937</v>
      </c>
      <c r="C668" s="44" t="s">
        <v>29</v>
      </c>
      <c r="D668" s="44" t="s">
        <v>10</v>
      </c>
      <c r="E668" s="44" t="s">
        <v>26</v>
      </c>
      <c r="F668" s="44" t="s">
        <v>19</v>
      </c>
      <c r="G668" s="45">
        <v>907.95347370854211</v>
      </c>
      <c r="H668" s="45">
        <v>282.48213479642493</v>
      </c>
      <c r="I668" s="44">
        <v>5</v>
      </c>
      <c r="J668" s="46">
        <v>1780.540013229371</v>
      </c>
    </row>
    <row r="669" spans="1:10" x14ac:dyDescent="0.2">
      <c r="A669" s="42">
        <v>664</v>
      </c>
      <c r="B669" s="44">
        <v>41938</v>
      </c>
      <c r="C669" s="44" t="s">
        <v>20</v>
      </c>
      <c r="D669" s="44" t="s">
        <v>17</v>
      </c>
      <c r="E669" s="44" t="s">
        <v>24</v>
      </c>
      <c r="F669" s="44" t="s">
        <v>19</v>
      </c>
      <c r="G669" s="45">
        <v>640.4820688161426</v>
      </c>
      <c r="H669" s="45">
        <v>172.47300948675721</v>
      </c>
      <c r="I669" s="44">
        <v>6</v>
      </c>
      <c r="J669" s="46">
        <v>1758.0780579584002</v>
      </c>
    </row>
    <row r="670" spans="1:10" x14ac:dyDescent="0.2">
      <c r="A670" s="42">
        <v>665</v>
      </c>
      <c r="B670" s="44">
        <v>41939</v>
      </c>
      <c r="C670" s="44" t="s">
        <v>11</v>
      </c>
      <c r="D670" s="44" t="s">
        <v>22</v>
      </c>
      <c r="E670" s="44" t="s">
        <v>26</v>
      </c>
      <c r="F670" s="44" t="s">
        <v>28</v>
      </c>
      <c r="G670" s="45">
        <v>957.14896920413457</v>
      </c>
      <c r="H670" s="45">
        <v>257.05927586280023</v>
      </c>
      <c r="I670" s="44">
        <v>14</v>
      </c>
      <c r="J670" s="46">
        <v>1550.9484053317592</v>
      </c>
    </row>
    <row r="671" spans="1:10" x14ac:dyDescent="0.2">
      <c r="A671" s="42">
        <v>666</v>
      </c>
      <c r="B671" s="44">
        <v>41940</v>
      </c>
      <c r="C671" s="44" t="s">
        <v>25</v>
      </c>
      <c r="D671" s="44" t="s">
        <v>17</v>
      </c>
      <c r="E671" s="44" t="s">
        <v>18</v>
      </c>
      <c r="F671" s="44" t="s">
        <v>19</v>
      </c>
      <c r="G671" s="45">
        <v>1272.482615444495</v>
      </c>
      <c r="H671" s="45">
        <v>398.48386590987684</v>
      </c>
      <c r="I671" s="44">
        <v>12</v>
      </c>
      <c r="J671" s="46">
        <v>1220.3421002282582</v>
      </c>
    </row>
    <row r="672" spans="1:10" x14ac:dyDescent="0.2">
      <c r="A672" s="42">
        <v>667</v>
      </c>
      <c r="B672" s="44">
        <v>41941</v>
      </c>
      <c r="C672" s="44" t="s">
        <v>25</v>
      </c>
      <c r="D672" s="44" t="s">
        <v>17</v>
      </c>
      <c r="E672" s="44" t="s">
        <v>21</v>
      </c>
      <c r="F672" s="44" t="s">
        <v>13</v>
      </c>
      <c r="G672" s="45">
        <v>1136.8164978762679</v>
      </c>
      <c r="H672" s="45">
        <v>334.57377166924215</v>
      </c>
      <c r="I672" s="44">
        <v>13</v>
      </c>
      <c r="J672" s="46">
        <v>1392.0966365871745</v>
      </c>
    </row>
    <row r="673" spans="1:10" x14ac:dyDescent="0.2">
      <c r="A673" s="42">
        <v>668</v>
      </c>
      <c r="B673" s="44">
        <v>41942</v>
      </c>
      <c r="C673" s="44" t="s">
        <v>14</v>
      </c>
      <c r="D673" s="44" t="s">
        <v>15</v>
      </c>
      <c r="E673" s="44" t="s">
        <v>12</v>
      </c>
      <c r="F673" s="44" t="s">
        <v>16</v>
      </c>
      <c r="G673" s="45">
        <v>551.61873122354848</v>
      </c>
      <c r="H673" s="45">
        <v>156.07738532889644</v>
      </c>
      <c r="I673" s="44">
        <v>13</v>
      </c>
      <c r="J673" s="46">
        <v>1257.8386908905131</v>
      </c>
    </row>
    <row r="674" spans="1:10" x14ac:dyDescent="0.2">
      <c r="A674" s="42">
        <v>669</v>
      </c>
      <c r="B674" s="44">
        <v>41943</v>
      </c>
      <c r="C674" s="44" t="s">
        <v>14</v>
      </c>
      <c r="D674" s="44" t="s">
        <v>10</v>
      </c>
      <c r="E674" s="44" t="s">
        <v>26</v>
      </c>
      <c r="F674" s="44" t="s">
        <v>28</v>
      </c>
      <c r="G674" s="45">
        <v>600.67482560800454</v>
      </c>
      <c r="H674" s="45">
        <v>163.34719060105138</v>
      </c>
      <c r="I674" s="44">
        <v>7</v>
      </c>
      <c r="J674" s="46">
        <v>1542.4274879129307</v>
      </c>
    </row>
    <row r="675" spans="1:10" x14ac:dyDescent="0.2">
      <c r="A675" s="42">
        <v>670</v>
      </c>
      <c r="B675" s="44">
        <v>41944</v>
      </c>
      <c r="C675" s="44" t="s">
        <v>29</v>
      </c>
      <c r="D675" s="44" t="s">
        <v>23</v>
      </c>
      <c r="E675" s="44" t="s">
        <v>21</v>
      </c>
      <c r="F675" s="44" t="s">
        <v>28</v>
      </c>
      <c r="G675" s="45">
        <v>474.34270662465167</v>
      </c>
      <c r="H675" s="45">
        <v>135.92405904751254</v>
      </c>
      <c r="I675" s="44">
        <v>10</v>
      </c>
      <c r="J675" s="46">
        <v>1394.227593667717</v>
      </c>
    </row>
    <row r="676" spans="1:10" x14ac:dyDescent="0.2">
      <c r="A676" s="42">
        <v>671</v>
      </c>
      <c r="B676" s="44">
        <v>41945</v>
      </c>
      <c r="C676" s="44" t="s">
        <v>29</v>
      </c>
      <c r="D676" s="44" t="s">
        <v>23</v>
      </c>
      <c r="E676" s="44" t="s">
        <v>18</v>
      </c>
      <c r="F676" s="44" t="s">
        <v>16</v>
      </c>
      <c r="G676" s="45">
        <v>703.37892616605166</v>
      </c>
      <c r="H676" s="45">
        <v>214.38148698419118</v>
      </c>
      <c r="I676" s="44">
        <v>8</v>
      </c>
      <c r="J676" s="46">
        <v>1368.4467176389601</v>
      </c>
    </row>
    <row r="677" spans="1:10" x14ac:dyDescent="0.2">
      <c r="A677" s="42">
        <v>672</v>
      </c>
      <c r="B677" s="44">
        <v>41946</v>
      </c>
      <c r="C677" s="44" t="s">
        <v>29</v>
      </c>
      <c r="D677" s="44" t="s">
        <v>15</v>
      </c>
      <c r="E677" s="44" t="s">
        <v>24</v>
      </c>
      <c r="F677" s="44" t="s">
        <v>19</v>
      </c>
      <c r="G677" s="45">
        <v>422.40800663135036</v>
      </c>
      <c r="H677" s="45">
        <v>119.97147989898515</v>
      </c>
      <c r="I677" s="44">
        <v>12</v>
      </c>
      <c r="J677" s="46">
        <v>1168.9682917172654</v>
      </c>
    </row>
    <row r="678" spans="1:10" x14ac:dyDescent="0.2">
      <c r="A678" s="42">
        <v>673</v>
      </c>
      <c r="B678" s="44">
        <v>41947</v>
      </c>
      <c r="C678" s="44" t="s">
        <v>29</v>
      </c>
      <c r="D678" s="44" t="s">
        <v>15</v>
      </c>
      <c r="E678" s="44" t="s">
        <v>18</v>
      </c>
      <c r="F678" s="44" t="s">
        <v>16</v>
      </c>
      <c r="G678" s="45">
        <v>853.48294305062655</v>
      </c>
      <c r="H678" s="45">
        <v>267.45213907109422</v>
      </c>
      <c r="I678" s="44">
        <v>6</v>
      </c>
      <c r="J678" s="46">
        <v>1969.5062027452084</v>
      </c>
    </row>
    <row r="679" spans="1:10" x14ac:dyDescent="0.2">
      <c r="A679" s="42">
        <v>674</v>
      </c>
      <c r="B679" s="44">
        <v>41948</v>
      </c>
      <c r="C679" s="44" t="s">
        <v>29</v>
      </c>
      <c r="D679" s="44" t="s">
        <v>17</v>
      </c>
      <c r="E679" s="44" t="s">
        <v>26</v>
      </c>
      <c r="F679" s="44" t="s">
        <v>27</v>
      </c>
      <c r="G679" s="45">
        <v>1007.1066163392869</v>
      </c>
      <c r="H679" s="45">
        <v>302.4042092512521</v>
      </c>
      <c r="I679" s="44">
        <v>5</v>
      </c>
      <c r="J679" s="46">
        <v>1659.4086535017659</v>
      </c>
    </row>
    <row r="680" spans="1:10" x14ac:dyDescent="0.2">
      <c r="A680" s="42">
        <v>675</v>
      </c>
      <c r="B680" s="44">
        <v>41949</v>
      </c>
      <c r="C680" s="44" t="s">
        <v>20</v>
      </c>
      <c r="D680" s="44" t="s">
        <v>15</v>
      </c>
      <c r="E680" s="44" t="s">
        <v>21</v>
      </c>
      <c r="F680" s="44" t="s">
        <v>27</v>
      </c>
      <c r="G680" s="45">
        <v>636.26445735728203</v>
      </c>
      <c r="H680" s="45">
        <v>189.75196267111639</v>
      </c>
      <c r="I680" s="44">
        <v>13</v>
      </c>
      <c r="J680" s="46">
        <v>1007.2063553380017</v>
      </c>
    </row>
    <row r="681" spans="1:10" x14ac:dyDescent="0.2">
      <c r="A681" s="42">
        <v>676</v>
      </c>
      <c r="B681" s="44">
        <v>41950</v>
      </c>
      <c r="C681" s="44" t="s">
        <v>29</v>
      </c>
      <c r="D681" s="44" t="s">
        <v>10</v>
      </c>
      <c r="E681" s="44" t="s">
        <v>21</v>
      </c>
      <c r="F681" s="44" t="s">
        <v>19</v>
      </c>
      <c r="G681" s="45">
        <v>1282.7648887211619</v>
      </c>
      <c r="H681" s="45">
        <v>400.56252221034157</v>
      </c>
      <c r="I681" s="44">
        <v>14</v>
      </c>
      <c r="J681" s="46">
        <v>1149.0993534964628</v>
      </c>
    </row>
    <row r="682" spans="1:10" x14ac:dyDescent="0.2">
      <c r="A682" s="42">
        <v>677</v>
      </c>
      <c r="B682" s="44">
        <v>41951</v>
      </c>
      <c r="C682" s="44" t="s">
        <v>11</v>
      </c>
      <c r="D682" s="44" t="s">
        <v>23</v>
      </c>
      <c r="E682" s="44" t="s">
        <v>21</v>
      </c>
      <c r="F682" s="44" t="s">
        <v>13</v>
      </c>
      <c r="G682" s="45">
        <v>859.69867139867006</v>
      </c>
      <c r="H682" s="45">
        <v>228.33505611534605</v>
      </c>
      <c r="I682" s="44">
        <v>13</v>
      </c>
      <c r="J682" s="46">
        <v>1973.8657602694748</v>
      </c>
    </row>
    <row r="683" spans="1:10" x14ac:dyDescent="0.2">
      <c r="A683" s="42">
        <v>678</v>
      </c>
      <c r="B683" s="44">
        <v>41952</v>
      </c>
      <c r="C683" s="44" t="s">
        <v>14</v>
      </c>
      <c r="D683" s="44" t="s">
        <v>23</v>
      </c>
      <c r="E683" s="44" t="s">
        <v>12</v>
      </c>
      <c r="F683" s="44" t="s">
        <v>13</v>
      </c>
      <c r="G683" s="45">
        <v>1298.8895057380018</v>
      </c>
      <c r="H683" s="45">
        <v>364.02436038025633</v>
      </c>
      <c r="I683" s="44">
        <v>7</v>
      </c>
      <c r="J683" s="46">
        <v>1654.9291332857083</v>
      </c>
    </row>
    <row r="684" spans="1:10" x14ac:dyDescent="0.2">
      <c r="A684" s="42">
        <v>679</v>
      </c>
      <c r="B684" s="44">
        <v>41953</v>
      </c>
      <c r="C684" s="44" t="s">
        <v>14</v>
      </c>
      <c r="D684" s="44" t="s">
        <v>17</v>
      </c>
      <c r="E684" s="44" t="s">
        <v>21</v>
      </c>
      <c r="F684" s="44" t="s">
        <v>28</v>
      </c>
      <c r="G684" s="45">
        <v>636.84000572605419</v>
      </c>
      <c r="H684" s="45">
        <v>178.85725547542299</v>
      </c>
      <c r="I684" s="44">
        <v>11</v>
      </c>
      <c r="J684" s="46">
        <v>1769.6533829886337</v>
      </c>
    </row>
    <row r="685" spans="1:10" x14ac:dyDescent="0.2">
      <c r="A685" s="42">
        <v>680</v>
      </c>
      <c r="B685" s="44">
        <v>41954</v>
      </c>
      <c r="C685" s="44" t="s">
        <v>29</v>
      </c>
      <c r="D685" s="44" t="s">
        <v>15</v>
      </c>
      <c r="E685" s="44" t="s">
        <v>21</v>
      </c>
      <c r="F685" s="44" t="s">
        <v>28</v>
      </c>
      <c r="G685" s="45">
        <v>753.65582628537754</v>
      </c>
      <c r="H685" s="45">
        <v>221.01699263467782</v>
      </c>
      <c r="I685" s="44">
        <v>5</v>
      </c>
      <c r="J685" s="46">
        <v>1922.1880107894076</v>
      </c>
    </row>
    <row r="686" spans="1:10" x14ac:dyDescent="0.2">
      <c r="A686" s="42">
        <v>681</v>
      </c>
      <c r="B686" s="44">
        <v>41955</v>
      </c>
      <c r="C686" s="44" t="s">
        <v>25</v>
      </c>
      <c r="D686" s="44" t="s">
        <v>17</v>
      </c>
      <c r="E686" s="44" t="s">
        <v>18</v>
      </c>
      <c r="F686" s="44" t="s">
        <v>19</v>
      </c>
      <c r="G686" s="45">
        <v>908.58120508280695</v>
      </c>
      <c r="H686" s="45">
        <v>244.74188969953474</v>
      </c>
      <c r="I686" s="44">
        <v>14</v>
      </c>
      <c r="J686" s="46">
        <v>1224.0307998655621</v>
      </c>
    </row>
    <row r="687" spans="1:10" x14ac:dyDescent="0.2">
      <c r="A687" s="42">
        <v>682</v>
      </c>
      <c r="B687" s="44">
        <v>41956</v>
      </c>
      <c r="C687" s="44" t="s">
        <v>11</v>
      </c>
      <c r="D687" s="44" t="s">
        <v>15</v>
      </c>
      <c r="E687" s="44" t="s">
        <v>12</v>
      </c>
      <c r="F687" s="44" t="s">
        <v>19</v>
      </c>
      <c r="G687" s="45">
        <v>1229.0984335229696</v>
      </c>
      <c r="H687" s="45">
        <v>380.22422017731719</v>
      </c>
      <c r="I687" s="44">
        <v>13</v>
      </c>
      <c r="J687" s="46">
        <v>1682.9018275622925</v>
      </c>
    </row>
    <row r="688" spans="1:10" x14ac:dyDescent="0.2">
      <c r="A688" s="42">
        <v>683</v>
      </c>
      <c r="B688" s="44">
        <v>41957</v>
      </c>
      <c r="C688" s="44" t="s">
        <v>14</v>
      </c>
      <c r="D688" s="44" t="s">
        <v>15</v>
      </c>
      <c r="E688" s="44" t="s">
        <v>18</v>
      </c>
      <c r="F688" s="44" t="s">
        <v>13</v>
      </c>
      <c r="G688" s="45">
        <v>329.103052320421</v>
      </c>
      <c r="H688" s="45">
        <v>87.745518978607308</v>
      </c>
      <c r="I688" s="44">
        <v>9</v>
      </c>
      <c r="J688" s="46">
        <v>1047.5456473812289</v>
      </c>
    </row>
    <row r="689" spans="1:10" x14ac:dyDescent="0.2">
      <c r="A689" s="42">
        <v>684</v>
      </c>
      <c r="B689" s="44">
        <v>41958</v>
      </c>
      <c r="C689" s="44" t="s">
        <v>25</v>
      </c>
      <c r="D689" s="44" t="s">
        <v>22</v>
      </c>
      <c r="E689" s="44" t="s">
        <v>21</v>
      </c>
      <c r="F689" s="44" t="s">
        <v>27</v>
      </c>
      <c r="G689" s="45">
        <v>675.25374965392962</v>
      </c>
      <c r="H689" s="45">
        <v>198.47066148255297</v>
      </c>
      <c r="I689" s="44">
        <v>12</v>
      </c>
      <c r="J689" s="46">
        <v>1950.3441596632242</v>
      </c>
    </row>
    <row r="690" spans="1:10" x14ac:dyDescent="0.2">
      <c r="A690" s="42">
        <v>685</v>
      </c>
      <c r="B690" s="44">
        <v>41959</v>
      </c>
      <c r="C690" s="44" t="s">
        <v>11</v>
      </c>
      <c r="D690" s="44" t="s">
        <v>23</v>
      </c>
      <c r="E690" s="44" t="s">
        <v>26</v>
      </c>
      <c r="F690" s="44" t="s">
        <v>16</v>
      </c>
      <c r="G690" s="45">
        <v>1047.7619604527836</v>
      </c>
      <c r="H690" s="45">
        <v>329.07796504149434</v>
      </c>
      <c r="I690" s="44">
        <v>14</v>
      </c>
      <c r="J690" s="46">
        <v>1502.6839462790572</v>
      </c>
    </row>
    <row r="691" spans="1:10" x14ac:dyDescent="0.2">
      <c r="A691" s="42">
        <v>686</v>
      </c>
      <c r="B691" s="44">
        <v>41960</v>
      </c>
      <c r="C691" s="44" t="s">
        <v>25</v>
      </c>
      <c r="D691" s="44" t="s">
        <v>23</v>
      </c>
      <c r="E691" s="44" t="s">
        <v>26</v>
      </c>
      <c r="F691" s="44" t="s">
        <v>16</v>
      </c>
      <c r="G691" s="45">
        <v>1296.8100402198506</v>
      </c>
      <c r="H691" s="45">
        <v>400.89144662459125</v>
      </c>
      <c r="I691" s="44">
        <v>10</v>
      </c>
      <c r="J691" s="46">
        <v>1628.2349996884502</v>
      </c>
    </row>
    <row r="692" spans="1:10" x14ac:dyDescent="0.2">
      <c r="A692" s="42">
        <v>687</v>
      </c>
      <c r="B692" s="44">
        <v>41961</v>
      </c>
      <c r="C692" s="44" t="s">
        <v>25</v>
      </c>
      <c r="D692" s="44" t="s">
        <v>23</v>
      </c>
      <c r="E692" s="44" t="s">
        <v>21</v>
      </c>
      <c r="F692" s="44" t="s">
        <v>13</v>
      </c>
      <c r="G692" s="45">
        <v>851.00980389989741</v>
      </c>
      <c r="H692" s="45">
        <v>254.39283302820766</v>
      </c>
      <c r="I692" s="44">
        <v>13</v>
      </c>
      <c r="J692" s="46">
        <v>1380.118645777909</v>
      </c>
    </row>
    <row r="693" spans="1:10" x14ac:dyDescent="0.2">
      <c r="A693" s="42">
        <v>688</v>
      </c>
      <c r="B693" s="44">
        <v>41962</v>
      </c>
      <c r="C693" s="44" t="s">
        <v>14</v>
      </c>
      <c r="D693" s="44" t="s">
        <v>15</v>
      </c>
      <c r="E693" s="44" t="s">
        <v>24</v>
      </c>
      <c r="F693" s="44" t="s">
        <v>13</v>
      </c>
      <c r="G693" s="45">
        <v>1113.3417465025195</v>
      </c>
      <c r="H693" s="45">
        <v>297.29672657940472</v>
      </c>
      <c r="I693" s="44">
        <v>6</v>
      </c>
      <c r="J693" s="46">
        <v>1808.1368123478778</v>
      </c>
    </row>
    <row r="694" spans="1:10" x14ac:dyDescent="0.2">
      <c r="A694" s="42">
        <v>689</v>
      </c>
      <c r="B694" s="44">
        <v>41963</v>
      </c>
      <c r="C694" s="44" t="s">
        <v>14</v>
      </c>
      <c r="D694" s="44" t="s">
        <v>15</v>
      </c>
      <c r="E694" s="44" t="s">
        <v>21</v>
      </c>
      <c r="F694" s="44" t="s">
        <v>27</v>
      </c>
      <c r="G694" s="45">
        <v>1107.0668644658822</v>
      </c>
      <c r="H694" s="45">
        <v>316.34451812120454</v>
      </c>
      <c r="I694" s="44">
        <v>14</v>
      </c>
      <c r="J694" s="46">
        <v>1253.5458709703846</v>
      </c>
    </row>
    <row r="695" spans="1:10" x14ac:dyDescent="0.2">
      <c r="A695" s="42">
        <v>690</v>
      </c>
      <c r="B695" s="44">
        <v>41964</v>
      </c>
      <c r="C695" s="44" t="s">
        <v>29</v>
      </c>
      <c r="D695" s="44" t="s">
        <v>15</v>
      </c>
      <c r="E695" s="44" t="s">
        <v>12</v>
      </c>
      <c r="F695" s="44" t="s">
        <v>19</v>
      </c>
      <c r="G695" s="45">
        <v>734.34350528492496</v>
      </c>
      <c r="H695" s="45">
        <v>227.60581881425384</v>
      </c>
      <c r="I695" s="44">
        <v>7</v>
      </c>
      <c r="J695" s="46">
        <v>1586.438616836761</v>
      </c>
    </row>
    <row r="696" spans="1:10" x14ac:dyDescent="0.2">
      <c r="A696" s="42">
        <v>691</v>
      </c>
      <c r="B696" s="44">
        <v>41965</v>
      </c>
      <c r="C696" s="44" t="s">
        <v>20</v>
      </c>
      <c r="D696" s="44" t="s">
        <v>10</v>
      </c>
      <c r="E696" s="44" t="s">
        <v>12</v>
      </c>
      <c r="F696" s="44" t="s">
        <v>16</v>
      </c>
      <c r="G696" s="45">
        <v>944.07106223311655</v>
      </c>
      <c r="H696" s="45">
        <v>280.06949926162923</v>
      </c>
      <c r="I696" s="44">
        <v>6</v>
      </c>
      <c r="J696" s="46">
        <v>1588.6846730034831</v>
      </c>
    </row>
    <row r="697" spans="1:10" x14ac:dyDescent="0.2">
      <c r="A697" s="42">
        <v>692</v>
      </c>
      <c r="B697" s="44">
        <v>41966</v>
      </c>
      <c r="C697" s="44" t="s">
        <v>14</v>
      </c>
      <c r="D697" s="44" t="s">
        <v>17</v>
      </c>
      <c r="E697" s="44" t="s">
        <v>18</v>
      </c>
      <c r="F697" s="44" t="s">
        <v>27</v>
      </c>
      <c r="G697" s="45">
        <v>925.81188700250493</v>
      </c>
      <c r="H697" s="45">
        <v>259.68418188308345</v>
      </c>
      <c r="I697" s="44">
        <v>9</v>
      </c>
      <c r="J697" s="46">
        <v>1413.813088307136</v>
      </c>
    </row>
    <row r="698" spans="1:10" x14ac:dyDescent="0.2">
      <c r="A698" s="42">
        <v>693</v>
      </c>
      <c r="B698" s="44">
        <v>41967</v>
      </c>
      <c r="C698" s="44" t="s">
        <v>29</v>
      </c>
      <c r="D698" s="44" t="s">
        <v>17</v>
      </c>
      <c r="E698" s="44" t="s">
        <v>21</v>
      </c>
      <c r="F698" s="44" t="s">
        <v>16</v>
      </c>
      <c r="G698" s="45">
        <v>904.38981150613301</v>
      </c>
      <c r="H698" s="45">
        <v>281.43099706529756</v>
      </c>
      <c r="I698" s="44">
        <v>10</v>
      </c>
      <c r="J698" s="46">
        <v>1432.7874772234761</v>
      </c>
    </row>
    <row r="699" spans="1:10" x14ac:dyDescent="0.2">
      <c r="A699" s="42">
        <v>694</v>
      </c>
      <c r="B699" s="44">
        <v>41968</v>
      </c>
      <c r="C699" s="44" t="s">
        <v>20</v>
      </c>
      <c r="D699" s="44" t="s">
        <v>22</v>
      </c>
      <c r="E699" s="44" t="s">
        <v>12</v>
      </c>
      <c r="F699" s="44" t="s">
        <v>13</v>
      </c>
      <c r="G699" s="45">
        <v>656.42649079705802</v>
      </c>
      <c r="H699" s="45">
        <v>196.13672743829153</v>
      </c>
      <c r="I699" s="44">
        <v>6</v>
      </c>
      <c r="J699" s="46">
        <v>1373.7555480492952</v>
      </c>
    </row>
    <row r="700" spans="1:10" x14ac:dyDescent="0.2">
      <c r="A700" s="42">
        <v>695</v>
      </c>
      <c r="B700" s="44">
        <v>41969</v>
      </c>
      <c r="C700" s="44" t="s">
        <v>20</v>
      </c>
      <c r="D700" s="44" t="s">
        <v>15</v>
      </c>
      <c r="E700" s="44" t="s">
        <v>18</v>
      </c>
      <c r="F700" s="44" t="s">
        <v>13</v>
      </c>
      <c r="G700" s="45">
        <v>951.15937694342563</v>
      </c>
      <c r="H700" s="45">
        <v>263.83106428502231</v>
      </c>
      <c r="I700" s="44">
        <v>10</v>
      </c>
      <c r="J700" s="46">
        <v>1815.4018392910807</v>
      </c>
    </row>
    <row r="701" spans="1:10" x14ac:dyDescent="0.2">
      <c r="A701" s="42">
        <v>696</v>
      </c>
      <c r="B701" s="44">
        <v>41970</v>
      </c>
      <c r="C701" s="44" t="s">
        <v>11</v>
      </c>
      <c r="D701" s="44" t="s">
        <v>17</v>
      </c>
      <c r="E701" s="44" t="s">
        <v>18</v>
      </c>
      <c r="F701" s="44" t="s">
        <v>28</v>
      </c>
      <c r="G701" s="45">
        <v>1096.4286239431335</v>
      </c>
      <c r="H701" s="45">
        <v>341.91264546069681</v>
      </c>
      <c r="I701" s="44">
        <v>14</v>
      </c>
      <c r="J701" s="46">
        <v>1554.6898188103428</v>
      </c>
    </row>
    <row r="702" spans="1:10" x14ac:dyDescent="0.2">
      <c r="A702" s="42">
        <v>697</v>
      </c>
      <c r="B702" s="44">
        <v>41971</v>
      </c>
      <c r="C702" s="44" t="s">
        <v>14</v>
      </c>
      <c r="D702" s="44" t="s">
        <v>15</v>
      </c>
      <c r="E702" s="44" t="s">
        <v>18</v>
      </c>
      <c r="F702" s="44" t="s">
        <v>19</v>
      </c>
      <c r="G702" s="45">
        <v>1263.8772292085637</v>
      </c>
      <c r="H702" s="45">
        <v>363.33911350474921</v>
      </c>
      <c r="I702" s="44">
        <v>11</v>
      </c>
      <c r="J702" s="46">
        <v>1554.1510160819635</v>
      </c>
    </row>
    <row r="703" spans="1:10" x14ac:dyDescent="0.2">
      <c r="A703" s="42">
        <v>698</v>
      </c>
      <c r="B703" s="44">
        <v>41972</v>
      </c>
      <c r="C703" s="44" t="s">
        <v>20</v>
      </c>
      <c r="D703" s="44" t="s">
        <v>17</v>
      </c>
      <c r="E703" s="44" t="s">
        <v>12</v>
      </c>
      <c r="F703" s="44" t="s">
        <v>28</v>
      </c>
      <c r="G703" s="45">
        <v>533.88334308962669</v>
      </c>
      <c r="H703" s="45">
        <v>146.27441231147665</v>
      </c>
      <c r="I703" s="44">
        <v>9</v>
      </c>
      <c r="J703" s="46">
        <v>1454.9321783580708</v>
      </c>
    </row>
    <row r="704" spans="1:10" x14ac:dyDescent="0.2">
      <c r="A704" s="42">
        <v>699</v>
      </c>
      <c r="B704" s="44">
        <v>41973</v>
      </c>
      <c r="C704" s="44" t="s">
        <v>25</v>
      </c>
      <c r="D704" s="44" t="s">
        <v>17</v>
      </c>
      <c r="E704" s="44" t="s">
        <v>26</v>
      </c>
      <c r="F704" s="44" t="s">
        <v>16</v>
      </c>
      <c r="G704" s="45">
        <v>369.85842578075221</v>
      </c>
      <c r="H704" s="45">
        <v>103.39256541283157</v>
      </c>
      <c r="I704" s="44">
        <v>9</v>
      </c>
      <c r="J704" s="46">
        <v>1307.3689290935688</v>
      </c>
    </row>
    <row r="705" spans="1:10" x14ac:dyDescent="0.2">
      <c r="A705" s="42">
        <v>700</v>
      </c>
      <c r="B705" s="44">
        <v>41974</v>
      </c>
      <c r="C705" s="44" t="s">
        <v>20</v>
      </c>
      <c r="D705" s="44" t="s">
        <v>10</v>
      </c>
      <c r="E705" s="44" t="s">
        <v>21</v>
      </c>
      <c r="F705" s="44" t="s">
        <v>27</v>
      </c>
      <c r="G705" s="45">
        <v>922.75033718038969</v>
      </c>
      <c r="H705" s="45">
        <v>255.7120404868723</v>
      </c>
      <c r="I705" s="44">
        <v>12</v>
      </c>
      <c r="J705" s="46">
        <v>1236.8296663684646</v>
      </c>
    </row>
    <row r="706" spans="1:10" x14ac:dyDescent="0.2">
      <c r="A706" s="42">
        <v>701</v>
      </c>
      <c r="B706" s="44">
        <v>41975</v>
      </c>
      <c r="C706" s="44" t="s">
        <v>25</v>
      </c>
      <c r="D706" s="44" t="s">
        <v>15</v>
      </c>
      <c r="E706" s="44" t="s">
        <v>12</v>
      </c>
      <c r="F706" s="44" t="s">
        <v>28</v>
      </c>
      <c r="G706" s="45">
        <v>882.46892588497553</v>
      </c>
      <c r="H706" s="45">
        <v>262.0336212219907</v>
      </c>
      <c r="I706" s="44">
        <v>8</v>
      </c>
      <c r="J706" s="46">
        <v>1956.0755844604512</v>
      </c>
    </row>
    <row r="707" spans="1:10" x14ac:dyDescent="0.2">
      <c r="A707" s="42">
        <v>702</v>
      </c>
      <c r="B707" s="44">
        <v>41976</v>
      </c>
      <c r="C707" s="44" t="s">
        <v>20</v>
      </c>
      <c r="D707" s="44" t="s">
        <v>22</v>
      </c>
      <c r="E707" s="44" t="s">
        <v>12</v>
      </c>
      <c r="F707" s="44" t="s">
        <v>19</v>
      </c>
      <c r="G707" s="45">
        <v>332.01814999279208</v>
      </c>
      <c r="H707" s="45">
        <v>98.967606244859041</v>
      </c>
      <c r="I707" s="44">
        <v>10</v>
      </c>
      <c r="J707" s="46">
        <v>1674.5435668061327</v>
      </c>
    </row>
    <row r="708" spans="1:10" x14ac:dyDescent="0.2">
      <c r="A708" s="42">
        <v>703</v>
      </c>
      <c r="B708" s="44">
        <v>41977</v>
      </c>
      <c r="C708" s="44" t="s">
        <v>29</v>
      </c>
      <c r="D708" s="44" t="s">
        <v>15</v>
      </c>
      <c r="E708" s="44" t="s">
        <v>18</v>
      </c>
      <c r="F708" s="44" t="s">
        <v>16</v>
      </c>
      <c r="G708" s="45">
        <v>1104.1054488685984</v>
      </c>
      <c r="H708" s="45">
        <v>310.85759549984022</v>
      </c>
      <c r="I708" s="44">
        <v>8</v>
      </c>
      <c r="J708" s="46">
        <v>1751.7835698154872</v>
      </c>
    </row>
    <row r="709" spans="1:10" x14ac:dyDescent="0.2">
      <c r="A709" s="42">
        <v>704</v>
      </c>
      <c r="B709" s="44">
        <v>41978</v>
      </c>
      <c r="C709" s="44" t="s">
        <v>14</v>
      </c>
      <c r="D709" s="44" t="s">
        <v>22</v>
      </c>
      <c r="E709" s="44" t="s">
        <v>26</v>
      </c>
      <c r="F709" s="44" t="s">
        <v>27</v>
      </c>
      <c r="G709" s="45">
        <v>1182.5373440292092</v>
      </c>
      <c r="H709" s="45">
        <v>349.47423902837608</v>
      </c>
      <c r="I709" s="44">
        <v>12</v>
      </c>
      <c r="J709" s="46">
        <v>1315.7312101290506</v>
      </c>
    </row>
    <row r="710" spans="1:10" x14ac:dyDescent="0.2">
      <c r="A710" s="42">
        <v>705</v>
      </c>
      <c r="B710" s="44">
        <v>41979</v>
      </c>
      <c r="C710" s="44" t="s">
        <v>25</v>
      </c>
      <c r="D710" s="44" t="s">
        <v>23</v>
      </c>
      <c r="E710" s="44" t="s">
        <v>18</v>
      </c>
      <c r="F710" s="44" t="s">
        <v>19</v>
      </c>
      <c r="G710" s="45">
        <v>955.65437326604001</v>
      </c>
      <c r="H710" s="45">
        <v>272.02352184262639</v>
      </c>
      <c r="I710" s="44">
        <v>6</v>
      </c>
      <c r="J710" s="46">
        <v>1892.8893157200087</v>
      </c>
    </row>
    <row r="711" spans="1:10" x14ac:dyDescent="0.2">
      <c r="A711" s="42">
        <v>706</v>
      </c>
      <c r="B711" s="44">
        <v>41980</v>
      </c>
      <c r="C711" s="44" t="s">
        <v>11</v>
      </c>
      <c r="D711" s="44" t="s">
        <v>22</v>
      </c>
      <c r="E711" s="44" t="s">
        <v>18</v>
      </c>
      <c r="F711" s="44" t="s">
        <v>28</v>
      </c>
      <c r="G711" s="45">
        <v>481.26513686129653</v>
      </c>
      <c r="H711" s="45">
        <v>137.55125780587167</v>
      </c>
      <c r="I711" s="44">
        <v>5</v>
      </c>
      <c r="J711" s="46">
        <v>1463.5080791672417</v>
      </c>
    </row>
    <row r="712" spans="1:10" x14ac:dyDescent="0.2">
      <c r="A712" s="42">
        <v>707</v>
      </c>
      <c r="B712" s="44">
        <v>41981</v>
      </c>
      <c r="C712" s="44" t="s">
        <v>11</v>
      </c>
      <c r="D712" s="44" t="s">
        <v>10</v>
      </c>
      <c r="E712" s="44" t="s">
        <v>18</v>
      </c>
      <c r="F712" s="44" t="s">
        <v>28</v>
      </c>
      <c r="G712" s="45">
        <v>1145.9183476627863</v>
      </c>
      <c r="H712" s="45">
        <v>359.55591127073137</v>
      </c>
      <c r="I712" s="44">
        <v>13</v>
      </c>
      <c r="J712" s="46">
        <v>1250.8071576972347</v>
      </c>
    </row>
    <row r="713" spans="1:10" x14ac:dyDescent="0.2">
      <c r="A713" s="42">
        <v>708</v>
      </c>
      <c r="B713" s="44">
        <v>41982</v>
      </c>
      <c r="C713" s="44" t="s">
        <v>11</v>
      </c>
      <c r="D713" s="44" t="s">
        <v>10</v>
      </c>
      <c r="E713" s="44" t="s">
        <v>26</v>
      </c>
      <c r="F713" s="44" t="s">
        <v>16</v>
      </c>
      <c r="G713" s="45">
        <v>996.85769709302224</v>
      </c>
      <c r="H713" s="45">
        <v>266.69782049864261</v>
      </c>
      <c r="I713" s="44">
        <v>13</v>
      </c>
      <c r="J713" s="46">
        <v>1298.2985871573671</v>
      </c>
    </row>
    <row r="714" spans="1:10" x14ac:dyDescent="0.2">
      <c r="A714" s="42">
        <v>709</v>
      </c>
      <c r="B714" s="44">
        <v>41983</v>
      </c>
      <c r="C714" s="44" t="s">
        <v>20</v>
      </c>
      <c r="D714" s="44" t="s">
        <v>17</v>
      </c>
      <c r="E714" s="44" t="s">
        <v>21</v>
      </c>
      <c r="F714" s="44" t="s">
        <v>27</v>
      </c>
      <c r="G714" s="45">
        <v>1196.5946587717028</v>
      </c>
      <c r="H714" s="45">
        <v>357.03218409695944</v>
      </c>
      <c r="I714" s="44">
        <v>9</v>
      </c>
      <c r="J714" s="46">
        <v>1322.0934931930169</v>
      </c>
    </row>
    <row r="715" spans="1:10" x14ac:dyDescent="0.2">
      <c r="A715" s="42">
        <v>710</v>
      </c>
      <c r="B715" s="44">
        <v>41984</v>
      </c>
      <c r="C715" s="44" t="s">
        <v>14</v>
      </c>
      <c r="D715" s="44" t="s">
        <v>17</v>
      </c>
      <c r="E715" s="44" t="s">
        <v>26</v>
      </c>
      <c r="F715" s="44" t="s">
        <v>19</v>
      </c>
      <c r="G715" s="45">
        <v>784.25200442449727</v>
      </c>
      <c r="H715" s="45">
        <v>209.79770264766302</v>
      </c>
      <c r="I715" s="44">
        <v>13</v>
      </c>
      <c r="J715" s="46">
        <v>1830.1892597037029</v>
      </c>
    </row>
    <row r="716" spans="1:10" x14ac:dyDescent="0.2">
      <c r="A716" s="42">
        <v>711</v>
      </c>
      <c r="B716" s="44">
        <v>41985</v>
      </c>
      <c r="C716" s="44" t="s">
        <v>20</v>
      </c>
      <c r="D716" s="44" t="s">
        <v>10</v>
      </c>
      <c r="E716" s="44" t="s">
        <v>18</v>
      </c>
      <c r="F716" s="44" t="s">
        <v>16</v>
      </c>
      <c r="G716" s="45">
        <v>353.66299046961797</v>
      </c>
      <c r="H716" s="45">
        <v>97.886071554317269</v>
      </c>
      <c r="I716" s="44">
        <v>11</v>
      </c>
      <c r="J716" s="46">
        <v>1408.7066267861746</v>
      </c>
    </row>
    <row r="717" spans="1:10" x14ac:dyDescent="0.2">
      <c r="A717" s="42">
        <v>712</v>
      </c>
      <c r="B717" s="44">
        <v>41986</v>
      </c>
      <c r="C717" s="44" t="s">
        <v>25</v>
      </c>
      <c r="D717" s="44" t="s">
        <v>17</v>
      </c>
      <c r="E717" s="44" t="s">
        <v>12</v>
      </c>
      <c r="F717" s="44" t="s">
        <v>13</v>
      </c>
      <c r="G717" s="45">
        <v>1246.2270037920675</v>
      </c>
      <c r="H717" s="45">
        <v>336.90072379476999</v>
      </c>
      <c r="I717" s="44">
        <v>9</v>
      </c>
      <c r="J717" s="46">
        <v>1773.0027535655956</v>
      </c>
    </row>
    <row r="718" spans="1:10" x14ac:dyDescent="0.2">
      <c r="A718" s="42">
        <v>713</v>
      </c>
      <c r="B718" s="44">
        <v>41987</v>
      </c>
      <c r="C718" s="44" t="s">
        <v>11</v>
      </c>
      <c r="D718" s="44" t="s">
        <v>15</v>
      </c>
      <c r="E718" s="44" t="s">
        <v>12</v>
      </c>
      <c r="F718" s="44" t="s">
        <v>27</v>
      </c>
      <c r="G718" s="45">
        <v>697.28779549241312</v>
      </c>
      <c r="H718" s="45">
        <v>218.76590608116899</v>
      </c>
      <c r="I718" s="44">
        <v>8</v>
      </c>
      <c r="J718" s="46">
        <v>1066.2396304673482</v>
      </c>
    </row>
    <row r="719" spans="1:10" x14ac:dyDescent="0.2">
      <c r="A719" s="42">
        <v>714</v>
      </c>
      <c r="B719" s="44">
        <v>41988</v>
      </c>
      <c r="C719" s="44" t="s">
        <v>20</v>
      </c>
      <c r="D719" s="44" t="s">
        <v>15</v>
      </c>
      <c r="E719" s="44" t="s">
        <v>21</v>
      </c>
      <c r="F719" s="44" t="s">
        <v>16</v>
      </c>
      <c r="G719" s="45">
        <v>330.81168916331404</v>
      </c>
      <c r="H719" s="45">
        <v>101.11137330356465</v>
      </c>
      <c r="I719" s="44">
        <v>14</v>
      </c>
      <c r="J719" s="46">
        <v>1858.2340575487378</v>
      </c>
    </row>
    <row r="720" spans="1:10" x14ac:dyDescent="0.2">
      <c r="A720" s="42">
        <v>715</v>
      </c>
      <c r="B720" s="44">
        <v>41989</v>
      </c>
      <c r="C720" s="44" t="s">
        <v>20</v>
      </c>
      <c r="D720" s="44" t="s">
        <v>22</v>
      </c>
      <c r="E720" s="44" t="s">
        <v>24</v>
      </c>
      <c r="F720" s="44" t="s">
        <v>16</v>
      </c>
      <c r="G720" s="45">
        <v>912.56280423489716</v>
      </c>
      <c r="H720" s="45">
        <v>250.52711644357919</v>
      </c>
      <c r="I720" s="44">
        <v>8</v>
      </c>
      <c r="J720" s="46">
        <v>1579.0287516851777</v>
      </c>
    </row>
    <row r="721" spans="1:10" x14ac:dyDescent="0.2">
      <c r="A721" s="42">
        <v>716</v>
      </c>
      <c r="B721" s="44">
        <v>41990</v>
      </c>
      <c r="C721" s="44" t="s">
        <v>14</v>
      </c>
      <c r="D721" s="44" t="s">
        <v>17</v>
      </c>
      <c r="E721" s="44" t="s">
        <v>21</v>
      </c>
      <c r="F721" s="44" t="s">
        <v>19</v>
      </c>
      <c r="G721" s="45">
        <v>1182.0450295906189</v>
      </c>
      <c r="H721" s="45">
        <v>359.07942922437479</v>
      </c>
      <c r="I721" s="44">
        <v>5</v>
      </c>
      <c r="J721" s="46">
        <v>1260.2061093493094</v>
      </c>
    </row>
    <row r="722" spans="1:10" x14ac:dyDescent="0.2">
      <c r="A722" s="42">
        <v>717</v>
      </c>
      <c r="B722" s="44">
        <v>41991</v>
      </c>
      <c r="C722" s="44" t="s">
        <v>29</v>
      </c>
      <c r="D722" s="44" t="s">
        <v>22</v>
      </c>
      <c r="E722" s="44" t="s">
        <v>12</v>
      </c>
      <c r="F722" s="44" t="s">
        <v>16</v>
      </c>
      <c r="G722" s="45">
        <v>643.90598874436432</v>
      </c>
      <c r="H722" s="45">
        <v>193.55950717751145</v>
      </c>
      <c r="I722" s="44">
        <v>6</v>
      </c>
      <c r="J722" s="46">
        <v>1045.29312096587</v>
      </c>
    </row>
    <row r="723" spans="1:10" x14ac:dyDescent="0.2">
      <c r="A723" s="42">
        <v>718</v>
      </c>
      <c r="B723" s="44">
        <v>41992</v>
      </c>
      <c r="C723" s="44" t="s">
        <v>25</v>
      </c>
      <c r="D723" s="44" t="s">
        <v>23</v>
      </c>
      <c r="E723" s="44" t="s">
        <v>24</v>
      </c>
      <c r="F723" s="44" t="s">
        <v>27</v>
      </c>
      <c r="G723" s="45">
        <v>660.01570088288145</v>
      </c>
      <c r="H723" s="45">
        <v>205.44722454790897</v>
      </c>
      <c r="I723" s="44">
        <v>12</v>
      </c>
      <c r="J723" s="46">
        <v>1662.610560856205</v>
      </c>
    </row>
    <row r="724" spans="1:10" x14ac:dyDescent="0.2">
      <c r="A724" s="42">
        <v>719</v>
      </c>
      <c r="B724" s="44">
        <v>41993</v>
      </c>
      <c r="C724" s="44" t="s">
        <v>29</v>
      </c>
      <c r="D724" s="44" t="s">
        <v>22</v>
      </c>
      <c r="E724" s="44" t="s">
        <v>24</v>
      </c>
      <c r="F724" s="44" t="s">
        <v>13</v>
      </c>
      <c r="G724" s="45">
        <v>1204.5887507892053</v>
      </c>
      <c r="H724" s="45">
        <v>329.90364235372664</v>
      </c>
      <c r="I724" s="44">
        <v>14</v>
      </c>
      <c r="J724" s="46">
        <v>1727.0354646203573</v>
      </c>
    </row>
    <row r="725" spans="1:10" x14ac:dyDescent="0.2">
      <c r="A725" s="42">
        <v>720</v>
      </c>
      <c r="B725" s="44">
        <v>41994</v>
      </c>
      <c r="C725" s="44" t="s">
        <v>20</v>
      </c>
      <c r="D725" s="44" t="s">
        <v>10</v>
      </c>
      <c r="E725" s="44" t="s">
        <v>21</v>
      </c>
      <c r="F725" s="44" t="s">
        <v>28</v>
      </c>
      <c r="G725" s="45">
        <v>1225.3383057172027</v>
      </c>
      <c r="H725" s="45">
        <v>383.45905108522419</v>
      </c>
      <c r="I725" s="44">
        <v>13</v>
      </c>
      <c r="J725" s="46">
        <v>1042.8596924488379</v>
      </c>
    </row>
    <row r="726" spans="1:10" x14ac:dyDescent="0.2">
      <c r="A726" s="42">
        <v>721</v>
      </c>
      <c r="B726" s="44">
        <v>41995</v>
      </c>
      <c r="C726" s="44" t="s">
        <v>25</v>
      </c>
      <c r="D726" s="44" t="s">
        <v>15</v>
      </c>
      <c r="E726" s="44" t="s">
        <v>18</v>
      </c>
      <c r="F726" s="44" t="s">
        <v>13</v>
      </c>
      <c r="G726" s="45">
        <v>1247.9054627069843</v>
      </c>
      <c r="H726" s="45">
        <v>367.56283233157365</v>
      </c>
      <c r="I726" s="44">
        <v>7</v>
      </c>
      <c r="J726" s="46">
        <v>1490.6840720380546</v>
      </c>
    </row>
    <row r="727" spans="1:10" x14ac:dyDescent="0.2">
      <c r="A727" s="42">
        <v>722</v>
      </c>
      <c r="B727" s="44">
        <v>41996</v>
      </c>
      <c r="C727" s="44" t="s">
        <v>14</v>
      </c>
      <c r="D727" s="44" t="s">
        <v>22</v>
      </c>
      <c r="E727" s="44" t="s">
        <v>18</v>
      </c>
      <c r="F727" s="44" t="s">
        <v>28</v>
      </c>
      <c r="G727" s="45">
        <v>548.89821664124236</v>
      </c>
      <c r="H727" s="45">
        <v>163.04232850918339</v>
      </c>
      <c r="I727" s="44">
        <v>11</v>
      </c>
      <c r="J727" s="46">
        <v>1862.9580862752543</v>
      </c>
    </row>
    <row r="728" spans="1:10" x14ac:dyDescent="0.2">
      <c r="A728" s="42">
        <v>723</v>
      </c>
      <c r="B728" s="44">
        <v>41997</v>
      </c>
      <c r="C728" s="44" t="s">
        <v>29</v>
      </c>
      <c r="D728" s="44" t="s">
        <v>22</v>
      </c>
      <c r="E728" s="44" t="s">
        <v>26</v>
      </c>
      <c r="F728" s="44" t="s">
        <v>19</v>
      </c>
      <c r="G728" s="45">
        <v>681.69032752135058</v>
      </c>
      <c r="H728" s="45">
        <v>207.64401856592463</v>
      </c>
      <c r="I728" s="44">
        <v>12</v>
      </c>
      <c r="J728" s="46">
        <v>1678.2369814062431</v>
      </c>
    </row>
    <row r="729" spans="1:10" x14ac:dyDescent="0.2">
      <c r="A729" s="42">
        <v>724</v>
      </c>
      <c r="B729" s="44">
        <v>41998</v>
      </c>
      <c r="C729" s="44" t="s">
        <v>25</v>
      </c>
      <c r="D729" s="44" t="s">
        <v>23</v>
      </c>
      <c r="E729" s="44" t="s">
        <v>26</v>
      </c>
      <c r="F729" s="44" t="s">
        <v>28</v>
      </c>
      <c r="G729" s="45">
        <v>1286.8044623648891</v>
      </c>
      <c r="H729" s="45">
        <v>380.76234472095842</v>
      </c>
      <c r="I729" s="44">
        <v>6</v>
      </c>
      <c r="J729" s="46">
        <v>1257.3422989467515</v>
      </c>
    </row>
    <row r="730" spans="1:10" x14ac:dyDescent="0.2">
      <c r="A730" s="42">
        <v>725</v>
      </c>
      <c r="B730" s="44">
        <v>41999</v>
      </c>
      <c r="C730" s="44" t="s">
        <v>11</v>
      </c>
      <c r="D730" s="44" t="s">
        <v>15</v>
      </c>
      <c r="E730" s="44" t="s">
        <v>12</v>
      </c>
      <c r="F730" s="44" t="s">
        <v>19</v>
      </c>
      <c r="G730" s="45">
        <v>1167.5304847212219</v>
      </c>
      <c r="H730" s="45">
        <v>322.71811978406811</v>
      </c>
      <c r="I730" s="44">
        <v>10</v>
      </c>
      <c r="J730" s="46">
        <v>1220.4129413743656</v>
      </c>
    </row>
    <row r="731" spans="1:10" x14ac:dyDescent="0.2">
      <c r="A731" s="42">
        <v>726</v>
      </c>
      <c r="B731" s="44">
        <v>42000</v>
      </c>
      <c r="C731" s="44" t="s">
        <v>14</v>
      </c>
      <c r="D731" s="44" t="s">
        <v>23</v>
      </c>
      <c r="E731" s="44" t="s">
        <v>12</v>
      </c>
      <c r="F731" s="44" t="s">
        <v>19</v>
      </c>
      <c r="G731" s="45">
        <v>1184.8669831439013</v>
      </c>
      <c r="H731" s="45">
        <v>343.017122863059</v>
      </c>
      <c r="I731" s="44">
        <v>6</v>
      </c>
      <c r="J731" s="46">
        <v>1285.2053285626505</v>
      </c>
    </row>
    <row r="732" spans="1:10" x14ac:dyDescent="0.2">
      <c r="A732" s="42">
        <v>727</v>
      </c>
      <c r="B732" s="44">
        <v>42001</v>
      </c>
      <c r="C732" s="44" t="s">
        <v>14</v>
      </c>
      <c r="D732" s="44" t="s">
        <v>22</v>
      </c>
      <c r="E732" s="44" t="s">
        <v>21</v>
      </c>
      <c r="F732" s="44" t="s">
        <v>13</v>
      </c>
      <c r="G732" s="45">
        <v>1054.9555356190122</v>
      </c>
      <c r="H732" s="45">
        <v>312.77544918650335</v>
      </c>
      <c r="I732" s="44">
        <v>14</v>
      </c>
      <c r="J732" s="46">
        <v>1969.6886698743886</v>
      </c>
    </row>
    <row r="733" spans="1:10" x14ac:dyDescent="0.2">
      <c r="A733" s="42">
        <v>728</v>
      </c>
      <c r="B733" s="44">
        <v>42002</v>
      </c>
      <c r="C733" s="44" t="s">
        <v>11</v>
      </c>
      <c r="D733" s="44" t="s">
        <v>23</v>
      </c>
      <c r="E733" s="44" t="s">
        <v>24</v>
      </c>
      <c r="F733" s="44" t="s">
        <v>19</v>
      </c>
      <c r="G733" s="45">
        <v>1053.1442970787923</v>
      </c>
      <c r="H733" s="45">
        <v>323.3926321586153</v>
      </c>
      <c r="I733" s="44">
        <v>7</v>
      </c>
      <c r="J733" s="46">
        <v>1604.708696003087</v>
      </c>
    </row>
    <row r="734" spans="1:10" x14ac:dyDescent="0.2">
      <c r="A734" s="42">
        <v>729</v>
      </c>
      <c r="B734" s="44">
        <v>42003</v>
      </c>
      <c r="C734" s="44" t="s">
        <v>25</v>
      </c>
      <c r="D734" s="44" t="s">
        <v>17</v>
      </c>
      <c r="E734" s="44" t="s">
        <v>21</v>
      </c>
      <c r="F734" s="44" t="s">
        <v>19</v>
      </c>
      <c r="G734" s="45">
        <v>384.14501325130459</v>
      </c>
      <c r="H734" s="45">
        <v>113.31321640772327</v>
      </c>
      <c r="I734" s="44">
        <v>14</v>
      </c>
      <c r="J734" s="46">
        <v>1743.1198667015187</v>
      </c>
    </row>
    <row r="735" spans="1:10" x14ac:dyDescent="0.2">
      <c r="A735" s="42">
        <v>730</v>
      </c>
      <c r="B735" s="44">
        <v>42004</v>
      </c>
      <c r="C735" s="44" t="s">
        <v>14</v>
      </c>
      <c r="D735" s="44" t="s">
        <v>15</v>
      </c>
      <c r="E735" s="44" t="s">
        <v>24</v>
      </c>
      <c r="F735" s="44" t="s">
        <v>19</v>
      </c>
      <c r="G735" s="45">
        <v>1210.1449656139559</v>
      </c>
      <c r="H735" s="45">
        <v>365.76839093242097</v>
      </c>
      <c r="I735" s="44">
        <v>6</v>
      </c>
      <c r="J735" s="46">
        <v>1988.8985381703819</v>
      </c>
    </row>
    <row r="736" spans="1:10" x14ac:dyDescent="0.2">
      <c r="A736" s="42">
        <v>731</v>
      </c>
      <c r="B736" s="44">
        <v>42005</v>
      </c>
      <c r="C736" s="44" t="s">
        <v>25</v>
      </c>
      <c r="D736" s="44" t="s">
        <v>10</v>
      </c>
      <c r="E736" s="44" t="s">
        <v>12</v>
      </c>
      <c r="F736" s="44" t="s">
        <v>13</v>
      </c>
      <c r="G736" s="45">
        <v>1248.9164208526856</v>
      </c>
      <c r="H736" s="45">
        <v>363.40321790293353</v>
      </c>
      <c r="I736" s="44">
        <v>6</v>
      </c>
      <c r="J736" s="46">
        <v>1878.6325873573201</v>
      </c>
    </row>
    <row r="737" spans="1:10" x14ac:dyDescent="0.2">
      <c r="A737" s="42">
        <v>732</v>
      </c>
      <c r="B737" s="44">
        <v>42006</v>
      </c>
      <c r="C737" s="44" t="s">
        <v>29</v>
      </c>
      <c r="D737" s="44" t="s">
        <v>15</v>
      </c>
      <c r="E737" s="44" t="s">
        <v>18</v>
      </c>
      <c r="F737" s="44" t="s">
        <v>27</v>
      </c>
      <c r="G737" s="45">
        <v>515.41858902481215</v>
      </c>
      <c r="H737" s="45">
        <v>158.16366278439619</v>
      </c>
      <c r="I737" s="44">
        <v>7</v>
      </c>
      <c r="J737" s="46">
        <v>1995.2959596279334</v>
      </c>
    </row>
    <row r="738" spans="1:10" x14ac:dyDescent="0.2">
      <c r="A738" s="42">
        <v>733</v>
      </c>
      <c r="B738" s="44">
        <v>42007</v>
      </c>
      <c r="C738" s="44" t="s">
        <v>25</v>
      </c>
      <c r="D738" s="44" t="s">
        <v>23</v>
      </c>
      <c r="E738" s="44" t="s">
        <v>21</v>
      </c>
      <c r="F738" s="44" t="s">
        <v>28</v>
      </c>
      <c r="G738" s="45">
        <v>883.76211573263981</v>
      </c>
      <c r="H738" s="45">
        <v>249.17962772373087</v>
      </c>
      <c r="I738" s="44">
        <v>6</v>
      </c>
      <c r="J738" s="46">
        <v>1795.8527401274682</v>
      </c>
    </row>
    <row r="739" spans="1:10" x14ac:dyDescent="0.2">
      <c r="A739" s="42">
        <v>734</v>
      </c>
      <c r="B739" s="44">
        <v>42008</v>
      </c>
      <c r="C739" s="44" t="s">
        <v>14</v>
      </c>
      <c r="D739" s="44" t="s">
        <v>23</v>
      </c>
      <c r="E739" s="44" t="s">
        <v>18</v>
      </c>
      <c r="F739" s="44" t="s">
        <v>27</v>
      </c>
      <c r="G739" s="45">
        <v>1129.9122554972428</v>
      </c>
      <c r="H739" s="45">
        <v>343.47006294840236</v>
      </c>
      <c r="I739" s="44">
        <v>10</v>
      </c>
      <c r="J739" s="46">
        <v>1389.0314665266924</v>
      </c>
    </row>
    <row r="740" spans="1:10" x14ac:dyDescent="0.2">
      <c r="A740" s="42">
        <v>735</v>
      </c>
      <c r="B740" s="44">
        <v>42009</v>
      </c>
      <c r="C740" s="44" t="s">
        <v>29</v>
      </c>
      <c r="D740" s="44" t="s">
        <v>23</v>
      </c>
      <c r="E740" s="44" t="s">
        <v>21</v>
      </c>
      <c r="F740" s="44" t="s">
        <v>28</v>
      </c>
      <c r="G740" s="45">
        <v>558.14414251816345</v>
      </c>
      <c r="H740" s="45">
        <v>160.32552830045606</v>
      </c>
      <c r="I740" s="44">
        <v>5</v>
      </c>
      <c r="J740" s="46">
        <v>1004.7754310253489</v>
      </c>
    </row>
    <row r="741" spans="1:10" x14ac:dyDescent="0.2">
      <c r="A741" s="42">
        <v>736</v>
      </c>
      <c r="B741" s="44">
        <v>42010</v>
      </c>
      <c r="C741" s="44" t="s">
        <v>25</v>
      </c>
      <c r="D741" s="44" t="s">
        <v>23</v>
      </c>
      <c r="E741" s="44" t="s">
        <v>26</v>
      </c>
      <c r="F741" s="44" t="s">
        <v>19</v>
      </c>
      <c r="G741" s="45">
        <v>524.8728118805243</v>
      </c>
      <c r="H741" s="45">
        <v>157.12625244920466</v>
      </c>
      <c r="I741" s="44">
        <v>8</v>
      </c>
      <c r="J741" s="46">
        <v>1818.2163890559705</v>
      </c>
    </row>
    <row r="742" spans="1:10" x14ac:dyDescent="0.2">
      <c r="A742" s="42">
        <v>737</v>
      </c>
      <c r="B742" s="44">
        <v>42011</v>
      </c>
      <c r="C742" s="44" t="s">
        <v>11</v>
      </c>
      <c r="D742" s="44" t="s">
        <v>17</v>
      </c>
      <c r="E742" s="44" t="s">
        <v>24</v>
      </c>
      <c r="F742" s="44" t="s">
        <v>28</v>
      </c>
      <c r="G742" s="45">
        <v>786.59659278384675</v>
      </c>
      <c r="H742" s="45">
        <v>211.45544189825929</v>
      </c>
      <c r="I742" s="44">
        <v>6</v>
      </c>
      <c r="J742" s="46">
        <v>1942.0938196010629</v>
      </c>
    </row>
    <row r="743" spans="1:10" x14ac:dyDescent="0.2">
      <c r="A743" s="42">
        <v>738</v>
      </c>
      <c r="B743" s="44">
        <v>42012</v>
      </c>
      <c r="C743" s="44" t="s">
        <v>29</v>
      </c>
      <c r="D743" s="44" t="s">
        <v>22</v>
      </c>
      <c r="E743" s="44" t="s">
        <v>18</v>
      </c>
      <c r="F743" s="44" t="s">
        <v>13</v>
      </c>
      <c r="G743" s="45">
        <v>930.0077311258043</v>
      </c>
      <c r="H743" s="45">
        <v>270.50457766965451</v>
      </c>
      <c r="I743" s="44">
        <v>6</v>
      </c>
      <c r="J743" s="46">
        <v>1950.2648603599591</v>
      </c>
    </row>
    <row r="744" spans="1:10" x14ac:dyDescent="0.2">
      <c r="A744" s="42">
        <v>739</v>
      </c>
      <c r="B744" s="44">
        <v>42013</v>
      </c>
      <c r="C744" s="44" t="s">
        <v>14</v>
      </c>
      <c r="D744" s="44" t="s">
        <v>17</v>
      </c>
      <c r="E744" s="44" t="s">
        <v>24</v>
      </c>
      <c r="F744" s="44" t="s">
        <v>19</v>
      </c>
      <c r="G744" s="45">
        <v>433.77356023379883</v>
      </c>
      <c r="H744" s="45">
        <v>114.98170352677491</v>
      </c>
      <c r="I744" s="44">
        <v>10</v>
      </c>
      <c r="J744" s="46">
        <v>1952.3878865236454</v>
      </c>
    </row>
    <row r="745" spans="1:10" x14ac:dyDescent="0.2">
      <c r="A745" s="42">
        <v>740</v>
      </c>
      <c r="B745" s="44">
        <v>42014</v>
      </c>
      <c r="C745" s="44" t="s">
        <v>20</v>
      </c>
      <c r="D745" s="44" t="s">
        <v>23</v>
      </c>
      <c r="E745" s="44" t="s">
        <v>26</v>
      </c>
      <c r="F745" s="44" t="s">
        <v>27</v>
      </c>
      <c r="G745" s="45">
        <v>955.28426918252626</v>
      </c>
      <c r="H745" s="45">
        <v>289.36203618504521</v>
      </c>
      <c r="I745" s="44">
        <v>13</v>
      </c>
      <c r="J745" s="46">
        <v>1187.9788449621556</v>
      </c>
    </row>
    <row r="746" spans="1:10" x14ac:dyDescent="0.2">
      <c r="A746" s="42">
        <v>741</v>
      </c>
      <c r="B746" s="44">
        <v>42015</v>
      </c>
      <c r="C746" s="44" t="s">
        <v>29</v>
      </c>
      <c r="D746" s="44" t="s">
        <v>17</v>
      </c>
      <c r="E746" s="44" t="s">
        <v>18</v>
      </c>
      <c r="F746" s="44" t="s">
        <v>19</v>
      </c>
      <c r="G746" s="45">
        <v>1025.0327207878788</v>
      </c>
      <c r="H746" s="45">
        <v>310.46590080971168</v>
      </c>
      <c r="I746" s="44">
        <v>8</v>
      </c>
      <c r="J746" s="46">
        <v>1455.0665136343357</v>
      </c>
    </row>
    <row r="747" spans="1:10" x14ac:dyDescent="0.2">
      <c r="A747" s="42">
        <v>742</v>
      </c>
      <c r="B747" s="44">
        <v>42016</v>
      </c>
      <c r="C747" s="44" t="s">
        <v>29</v>
      </c>
      <c r="D747" s="44" t="s">
        <v>23</v>
      </c>
      <c r="E747" s="44" t="s">
        <v>24</v>
      </c>
      <c r="F747" s="44" t="s">
        <v>27</v>
      </c>
      <c r="G747" s="45">
        <v>1028.9861394130996</v>
      </c>
      <c r="H747" s="45">
        <v>302.73812403307448</v>
      </c>
      <c r="I747" s="44">
        <v>11</v>
      </c>
      <c r="J747" s="46">
        <v>1890.6115702992975</v>
      </c>
    </row>
    <row r="748" spans="1:10" x14ac:dyDescent="0.2">
      <c r="A748" s="42">
        <v>743</v>
      </c>
      <c r="B748" s="44">
        <v>42017</v>
      </c>
      <c r="C748" s="44" t="s">
        <v>29</v>
      </c>
      <c r="D748" s="44" t="s">
        <v>22</v>
      </c>
      <c r="E748" s="44" t="s">
        <v>18</v>
      </c>
      <c r="F748" s="44" t="s">
        <v>19</v>
      </c>
      <c r="G748" s="45">
        <v>796.01035223014969</v>
      </c>
      <c r="H748" s="45">
        <v>231.99706799711504</v>
      </c>
      <c r="I748" s="44">
        <v>9</v>
      </c>
      <c r="J748" s="46">
        <v>1869.5714172405865</v>
      </c>
    </row>
    <row r="749" spans="1:10" x14ac:dyDescent="0.2">
      <c r="A749" s="42">
        <v>744</v>
      </c>
      <c r="B749" s="44">
        <v>42018</v>
      </c>
      <c r="C749" s="44" t="s">
        <v>14</v>
      </c>
      <c r="D749" s="44" t="s">
        <v>22</v>
      </c>
      <c r="E749" s="44" t="s">
        <v>12</v>
      </c>
      <c r="F749" s="44" t="s">
        <v>27</v>
      </c>
      <c r="G749" s="45">
        <v>1289.3414862492693</v>
      </c>
      <c r="H749" s="45">
        <v>376.10500223741508</v>
      </c>
      <c r="I749" s="44">
        <v>7</v>
      </c>
      <c r="J749" s="46">
        <v>1822.7398998831204</v>
      </c>
    </row>
    <row r="750" spans="1:10" x14ac:dyDescent="0.2">
      <c r="A750" s="42">
        <v>745</v>
      </c>
      <c r="B750" s="44">
        <v>42019</v>
      </c>
      <c r="C750" s="44" t="s">
        <v>20</v>
      </c>
      <c r="D750" s="44" t="s">
        <v>15</v>
      </c>
      <c r="E750" s="44" t="s">
        <v>21</v>
      </c>
      <c r="F750" s="44" t="s">
        <v>27</v>
      </c>
      <c r="G750" s="45">
        <v>638.90285979425857</v>
      </c>
      <c r="H750" s="45">
        <v>187.71966029640427</v>
      </c>
      <c r="I750" s="44">
        <v>6</v>
      </c>
      <c r="J750" s="46">
        <v>1560.2162843526116</v>
      </c>
    </row>
    <row r="751" spans="1:10" x14ac:dyDescent="0.2">
      <c r="A751" s="42">
        <v>746</v>
      </c>
      <c r="B751" s="44">
        <v>42020</v>
      </c>
      <c r="C751" s="44" t="s">
        <v>25</v>
      </c>
      <c r="D751" s="44" t="s">
        <v>17</v>
      </c>
      <c r="E751" s="44" t="s">
        <v>26</v>
      </c>
      <c r="F751" s="44" t="s">
        <v>16</v>
      </c>
      <c r="G751" s="45">
        <v>1207.0771242467813</v>
      </c>
      <c r="H751" s="45">
        <v>357.03918358098412</v>
      </c>
      <c r="I751" s="44">
        <v>11</v>
      </c>
      <c r="J751" s="46">
        <v>1184.3015887135325</v>
      </c>
    </row>
    <row r="752" spans="1:10" x14ac:dyDescent="0.2">
      <c r="A752" s="42">
        <v>747</v>
      </c>
      <c r="B752" s="44">
        <v>42021</v>
      </c>
      <c r="C752" s="44" t="s">
        <v>20</v>
      </c>
      <c r="D752" s="44" t="s">
        <v>22</v>
      </c>
      <c r="E752" s="44" t="s">
        <v>12</v>
      </c>
      <c r="F752" s="44" t="s">
        <v>13</v>
      </c>
      <c r="G752" s="45">
        <v>802.79483280805789</v>
      </c>
      <c r="H752" s="45">
        <v>219.13810303532262</v>
      </c>
      <c r="I752" s="44">
        <v>9</v>
      </c>
      <c r="J752" s="46">
        <v>1713.7955460638004</v>
      </c>
    </row>
    <row r="753" spans="1:10" x14ac:dyDescent="0.2">
      <c r="A753" s="42">
        <v>748</v>
      </c>
      <c r="B753" s="44">
        <v>42022</v>
      </c>
      <c r="C753" s="44" t="s">
        <v>14</v>
      </c>
      <c r="D753" s="44" t="s">
        <v>10</v>
      </c>
      <c r="E753" s="44" t="s">
        <v>24</v>
      </c>
      <c r="F753" s="44" t="s">
        <v>16</v>
      </c>
      <c r="G753" s="45">
        <v>1111.0497836418954</v>
      </c>
      <c r="H753" s="45">
        <v>323.94057181726072</v>
      </c>
      <c r="I753" s="44">
        <v>11</v>
      </c>
      <c r="J753" s="46">
        <v>1522.7436096927036</v>
      </c>
    </row>
    <row r="754" spans="1:10" x14ac:dyDescent="0.2">
      <c r="A754" s="42">
        <v>749</v>
      </c>
      <c r="B754" s="44">
        <v>42023</v>
      </c>
      <c r="C754" s="44" t="s">
        <v>25</v>
      </c>
      <c r="D754" s="44" t="s">
        <v>23</v>
      </c>
      <c r="E754" s="44" t="s">
        <v>18</v>
      </c>
      <c r="F754" s="44" t="s">
        <v>13</v>
      </c>
      <c r="G754" s="45">
        <v>1110.9370029342572</v>
      </c>
      <c r="H754" s="45">
        <v>317.92977439964557</v>
      </c>
      <c r="I754" s="44">
        <v>12</v>
      </c>
      <c r="J754" s="46">
        <v>1520.9086529820563</v>
      </c>
    </row>
    <row r="755" spans="1:10" x14ac:dyDescent="0.2">
      <c r="A755" s="42">
        <v>750</v>
      </c>
      <c r="B755" s="44">
        <v>42024</v>
      </c>
      <c r="C755" s="44" t="s">
        <v>25</v>
      </c>
      <c r="D755" s="44" t="s">
        <v>23</v>
      </c>
      <c r="E755" s="44" t="s">
        <v>21</v>
      </c>
      <c r="F755" s="44" t="s">
        <v>13</v>
      </c>
      <c r="G755" s="45">
        <v>1246.4875373038799</v>
      </c>
      <c r="H755" s="45">
        <v>371.79176116943961</v>
      </c>
      <c r="I755" s="44">
        <v>9</v>
      </c>
      <c r="J755" s="46">
        <v>1380.656466517536</v>
      </c>
    </row>
    <row r="756" spans="1:10" x14ac:dyDescent="0.2">
      <c r="A756" s="42">
        <v>751</v>
      </c>
      <c r="B756" s="44">
        <v>42025</v>
      </c>
      <c r="C756" s="44" t="s">
        <v>11</v>
      </c>
      <c r="D756" s="44" t="s">
        <v>17</v>
      </c>
      <c r="E756" s="44" t="s">
        <v>18</v>
      </c>
      <c r="F756" s="44" t="s">
        <v>28</v>
      </c>
      <c r="G756" s="45">
        <v>373.4482756970458</v>
      </c>
      <c r="H756" s="45">
        <v>109.1746647483773</v>
      </c>
      <c r="I756" s="44">
        <v>12</v>
      </c>
      <c r="J756" s="46">
        <v>1524.8412161127649</v>
      </c>
    </row>
    <row r="757" spans="1:10" x14ac:dyDescent="0.2">
      <c r="A757" s="42">
        <v>752</v>
      </c>
      <c r="B757" s="44">
        <v>42026</v>
      </c>
      <c r="C757" s="44" t="s">
        <v>20</v>
      </c>
      <c r="D757" s="44" t="s">
        <v>15</v>
      </c>
      <c r="E757" s="44" t="s">
        <v>21</v>
      </c>
      <c r="F757" s="44" t="s">
        <v>28</v>
      </c>
      <c r="G757" s="45">
        <v>775.53079249750431</v>
      </c>
      <c r="H757" s="45">
        <v>220.99681026690553</v>
      </c>
      <c r="I757" s="44">
        <v>6</v>
      </c>
      <c r="J757" s="46">
        <v>1882.9799732634194</v>
      </c>
    </row>
    <row r="758" spans="1:10" x14ac:dyDescent="0.2">
      <c r="A758" s="42">
        <v>753</v>
      </c>
      <c r="B758" s="44">
        <v>42027</v>
      </c>
      <c r="C758" s="44" t="s">
        <v>20</v>
      </c>
      <c r="D758" s="44" t="s">
        <v>22</v>
      </c>
      <c r="E758" s="44" t="s">
        <v>12</v>
      </c>
      <c r="F758" s="44" t="s">
        <v>27</v>
      </c>
      <c r="G758" s="45">
        <v>706.14770453324707</v>
      </c>
      <c r="H758" s="45">
        <v>222.01048051405752</v>
      </c>
      <c r="I758" s="44">
        <v>12</v>
      </c>
      <c r="J758" s="46">
        <v>1192.8130688844317</v>
      </c>
    </row>
    <row r="759" spans="1:10" x14ac:dyDescent="0.2">
      <c r="A759" s="42">
        <v>754</v>
      </c>
      <c r="B759" s="44">
        <v>42028</v>
      </c>
      <c r="C759" s="44" t="s">
        <v>14</v>
      </c>
      <c r="D759" s="44" t="s">
        <v>23</v>
      </c>
      <c r="E759" s="44" t="s">
        <v>24</v>
      </c>
      <c r="F759" s="44" t="s">
        <v>19</v>
      </c>
      <c r="G759" s="45">
        <v>653.85225502180015</v>
      </c>
      <c r="H759" s="45">
        <v>186.16231532397597</v>
      </c>
      <c r="I759" s="44">
        <v>13</v>
      </c>
      <c r="J759" s="46">
        <v>1707.8491999651505</v>
      </c>
    </row>
    <row r="760" spans="1:10" x14ac:dyDescent="0.2">
      <c r="A760" s="42">
        <v>755</v>
      </c>
      <c r="B760" s="44">
        <v>42029</v>
      </c>
      <c r="C760" s="44" t="s">
        <v>29</v>
      </c>
      <c r="D760" s="44" t="s">
        <v>10</v>
      </c>
      <c r="E760" s="44" t="s">
        <v>26</v>
      </c>
      <c r="F760" s="44" t="s">
        <v>28</v>
      </c>
      <c r="G760" s="45">
        <v>1289.6805161063517</v>
      </c>
      <c r="H760" s="45">
        <v>397.45862163558792</v>
      </c>
      <c r="I760" s="44">
        <v>8</v>
      </c>
      <c r="J760" s="46">
        <v>1798.0150033825287</v>
      </c>
    </row>
    <row r="761" spans="1:10" x14ac:dyDescent="0.2">
      <c r="A761" s="42">
        <v>756</v>
      </c>
      <c r="B761" s="44">
        <v>42030</v>
      </c>
      <c r="C761" s="44" t="s">
        <v>11</v>
      </c>
      <c r="D761" s="44" t="s">
        <v>15</v>
      </c>
      <c r="E761" s="44" t="s">
        <v>12</v>
      </c>
      <c r="F761" s="44" t="s">
        <v>27</v>
      </c>
      <c r="G761" s="45">
        <v>997.55857202961249</v>
      </c>
      <c r="H761" s="45">
        <v>310.94214436419645</v>
      </c>
      <c r="I761" s="44">
        <v>11</v>
      </c>
      <c r="J761" s="46">
        <v>1053.5571428276178</v>
      </c>
    </row>
    <row r="762" spans="1:10" x14ac:dyDescent="0.2">
      <c r="A762" s="42">
        <v>757</v>
      </c>
      <c r="B762" s="44">
        <v>42031</v>
      </c>
      <c r="C762" s="44" t="s">
        <v>25</v>
      </c>
      <c r="D762" s="44" t="s">
        <v>23</v>
      </c>
      <c r="E762" s="44" t="s">
        <v>24</v>
      </c>
      <c r="F762" s="44" t="s">
        <v>19</v>
      </c>
      <c r="G762" s="45">
        <v>446.40814752452292</v>
      </c>
      <c r="H762" s="45">
        <v>120.21199649573825</v>
      </c>
      <c r="I762" s="44">
        <v>8</v>
      </c>
      <c r="J762" s="46">
        <v>1864.8161401789989</v>
      </c>
    </row>
    <row r="763" spans="1:10" x14ac:dyDescent="0.2">
      <c r="A763" s="42">
        <v>758</v>
      </c>
      <c r="B763" s="44">
        <v>42032</v>
      </c>
      <c r="C763" s="44" t="s">
        <v>11</v>
      </c>
      <c r="D763" s="44" t="s">
        <v>10</v>
      </c>
      <c r="E763" s="44" t="s">
        <v>26</v>
      </c>
      <c r="F763" s="44" t="s">
        <v>27</v>
      </c>
      <c r="G763" s="45">
        <v>413.01249253171636</v>
      </c>
      <c r="H763" s="45">
        <v>111.6582609458578</v>
      </c>
      <c r="I763" s="44">
        <v>7</v>
      </c>
      <c r="J763" s="46">
        <v>1125.7475191925332</v>
      </c>
    </row>
    <row r="764" spans="1:10" x14ac:dyDescent="0.2">
      <c r="A764" s="42">
        <v>759</v>
      </c>
      <c r="B764" s="44">
        <v>42033</v>
      </c>
      <c r="C764" s="44" t="s">
        <v>25</v>
      </c>
      <c r="D764" s="44" t="s">
        <v>22</v>
      </c>
      <c r="E764" s="44" t="s">
        <v>21</v>
      </c>
      <c r="F764" s="44" t="s">
        <v>27</v>
      </c>
      <c r="G764" s="45">
        <v>925.85375175040053</v>
      </c>
      <c r="H764" s="45">
        <v>278.72933395038393</v>
      </c>
      <c r="I764" s="44">
        <v>8</v>
      </c>
      <c r="J764" s="46">
        <v>1890.6052625698824</v>
      </c>
    </row>
    <row r="765" spans="1:10" x14ac:dyDescent="0.2">
      <c r="A765" s="42">
        <v>760</v>
      </c>
      <c r="B765" s="44">
        <v>42034</v>
      </c>
      <c r="C765" s="44" t="s">
        <v>14</v>
      </c>
      <c r="D765" s="44" t="s">
        <v>23</v>
      </c>
      <c r="E765" s="44" t="s">
        <v>24</v>
      </c>
      <c r="F765" s="44" t="s">
        <v>13</v>
      </c>
      <c r="G765" s="45">
        <v>882.11570799550748</v>
      </c>
      <c r="H765" s="45">
        <v>241.24520374658695</v>
      </c>
      <c r="I765" s="44">
        <v>12</v>
      </c>
      <c r="J765" s="46">
        <v>1344.8830836384484</v>
      </c>
    </row>
    <row r="766" spans="1:10" x14ac:dyDescent="0.2">
      <c r="A766" s="42">
        <v>761</v>
      </c>
      <c r="B766" s="44">
        <v>42035</v>
      </c>
      <c r="C766" s="44" t="s">
        <v>11</v>
      </c>
      <c r="D766" s="44" t="s">
        <v>15</v>
      </c>
      <c r="E766" s="44" t="s">
        <v>26</v>
      </c>
      <c r="F766" s="44" t="s">
        <v>19</v>
      </c>
      <c r="G766" s="45">
        <v>1122.8122524499368</v>
      </c>
      <c r="H766" s="45">
        <v>300.3780073809823</v>
      </c>
      <c r="I766" s="44">
        <v>12</v>
      </c>
      <c r="J766" s="46">
        <v>1718.5133413005076</v>
      </c>
    </row>
    <row r="767" spans="1:10" x14ac:dyDescent="0.2">
      <c r="A767" s="42">
        <v>762</v>
      </c>
      <c r="B767" s="44">
        <v>42036</v>
      </c>
      <c r="C767" s="44" t="s">
        <v>11</v>
      </c>
      <c r="D767" s="44" t="s">
        <v>15</v>
      </c>
      <c r="E767" s="44" t="s">
        <v>24</v>
      </c>
      <c r="F767" s="44" t="s">
        <v>28</v>
      </c>
      <c r="G767" s="45">
        <v>566.74871078001297</v>
      </c>
      <c r="H767" s="45">
        <v>177.12074832124222</v>
      </c>
      <c r="I767" s="44">
        <v>7</v>
      </c>
      <c r="J767" s="46">
        <v>1227.4897493903095</v>
      </c>
    </row>
    <row r="768" spans="1:10" x14ac:dyDescent="0.2">
      <c r="A768" s="42">
        <v>763</v>
      </c>
      <c r="B768" s="44">
        <v>42037</v>
      </c>
      <c r="C768" s="44" t="s">
        <v>11</v>
      </c>
      <c r="D768" s="44" t="s">
        <v>17</v>
      </c>
      <c r="E768" s="44" t="s">
        <v>21</v>
      </c>
      <c r="F768" s="44" t="s">
        <v>13</v>
      </c>
      <c r="G768" s="45">
        <v>987.41683312350779</v>
      </c>
      <c r="H768" s="45">
        <v>278.05880712727031</v>
      </c>
      <c r="I768" s="44">
        <v>7</v>
      </c>
      <c r="J768" s="46">
        <v>1828.638122433746</v>
      </c>
    </row>
    <row r="769" spans="1:10" x14ac:dyDescent="0.2">
      <c r="A769" s="42">
        <v>764</v>
      </c>
      <c r="B769" s="44">
        <v>42038</v>
      </c>
      <c r="C769" s="44" t="s">
        <v>11</v>
      </c>
      <c r="D769" s="44" t="s">
        <v>17</v>
      </c>
      <c r="E769" s="44" t="s">
        <v>12</v>
      </c>
      <c r="F769" s="44" t="s">
        <v>19</v>
      </c>
      <c r="G769" s="45">
        <v>856.90649082190919</v>
      </c>
      <c r="H769" s="45">
        <v>252.35782023203905</v>
      </c>
      <c r="I769" s="44">
        <v>8</v>
      </c>
      <c r="J769" s="46">
        <v>1551.4937303800702</v>
      </c>
    </row>
    <row r="770" spans="1:10" x14ac:dyDescent="0.2">
      <c r="A770" s="42">
        <v>765</v>
      </c>
      <c r="B770" s="44">
        <v>42039</v>
      </c>
      <c r="C770" s="44" t="s">
        <v>29</v>
      </c>
      <c r="D770" s="44" t="s">
        <v>22</v>
      </c>
      <c r="E770" s="44" t="s">
        <v>12</v>
      </c>
      <c r="F770" s="44" t="s">
        <v>13</v>
      </c>
      <c r="G770" s="45">
        <v>576.07921539712345</v>
      </c>
      <c r="H770" s="45">
        <v>169.51999108073792</v>
      </c>
      <c r="I770" s="44">
        <v>9</v>
      </c>
      <c r="J770" s="46">
        <v>1745.1271976499338</v>
      </c>
    </row>
    <row r="771" spans="1:10" x14ac:dyDescent="0.2">
      <c r="A771" s="42">
        <v>766</v>
      </c>
      <c r="B771" s="44">
        <v>42040</v>
      </c>
      <c r="C771" s="44" t="s">
        <v>25</v>
      </c>
      <c r="D771" s="44" t="s">
        <v>15</v>
      </c>
      <c r="E771" s="44" t="s">
        <v>26</v>
      </c>
      <c r="F771" s="44" t="s">
        <v>28</v>
      </c>
      <c r="G771" s="45">
        <v>1056.0053205755548</v>
      </c>
      <c r="H771" s="45">
        <v>329.45150357719444</v>
      </c>
      <c r="I771" s="44">
        <v>13</v>
      </c>
      <c r="J771" s="46">
        <v>1267.250601320563</v>
      </c>
    </row>
    <row r="772" spans="1:10" x14ac:dyDescent="0.2">
      <c r="A772" s="42">
        <v>767</v>
      </c>
      <c r="B772" s="44">
        <v>42041</v>
      </c>
      <c r="C772" s="44" t="s">
        <v>14</v>
      </c>
      <c r="D772" s="44" t="s">
        <v>17</v>
      </c>
      <c r="E772" s="44" t="s">
        <v>24</v>
      </c>
      <c r="F772" s="44" t="s">
        <v>28</v>
      </c>
      <c r="G772" s="45">
        <v>344.94833709761821</v>
      </c>
      <c r="H772" s="45">
        <v>102.60394522608564</v>
      </c>
      <c r="I772" s="44">
        <v>10</v>
      </c>
      <c r="J772" s="46">
        <v>1715.9024648935235</v>
      </c>
    </row>
    <row r="773" spans="1:10" x14ac:dyDescent="0.2">
      <c r="A773" s="42">
        <v>768</v>
      </c>
      <c r="B773" s="44">
        <v>42042</v>
      </c>
      <c r="C773" s="44" t="s">
        <v>25</v>
      </c>
      <c r="D773" s="44" t="s">
        <v>15</v>
      </c>
      <c r="E773" s="44" t="s">
        <v>21</v>
      </c>
      <c r="F773" s="44" t="s">
        <v>28</v>
      </c>
      <c r="G773" s="45">
        <v>989.94046453516148</v>
      </c>
      <c r="H773" s="45">
        <v>268.10702131425444</v>
      </c>
      <c r="I773" s="44">
        <v>11</v>
      </c>
      <c r="J773" s="46">
        <v>1016.6841641230766</v>
      </c>
    </row>
    <row r="774" spans="1:10" x14ac:dyDescent="0.2">
      <c r="A774" s="42">
        <v>769</v>
      </c>
      <c r="B774" s="44">
        <v>42043</v>
      </c>
      <c r="C774" s="44" t="s">
        <v>25</v>
      </c>
      <c r="D774" s="44" t="s">
        <v>15</v>
      </c>
      <c r="E774" s="44" t="s">
        <v>18</v>
      </c>
      <c r="F774" s="44" t="s">
        <v>16</v>
      </c>
      <c r="G774" s="45">
        <v>709.5994555208506</v>
      </c>
      <c r="H774" s="45">
        <v>219.53515825092109</v>
      </c>
      <c r="I774" s="44">
        <v>6</v>
      </c>
      <c r="J774" s="46">
        <v>1401.8428903067161</v>
      </c>
    </row>
    <row r="775" spans="1:10" x14ac:dyDescent="0.2">
      <c r="A775" s="42">
        <v>770</v>
      </c>
      <c r="B775" s="44">
        <v>42044</v>
      </c>
      <c r="C775" s="44" t="s">
        <v>14</v>
      </c>
      <c r="D775" s="44" t="s">
        <v>17</v>
      </c>
      <c r="E775" s="44" t="s">
        <v>12</v>
      </c>
      <c r="F775" s="44" t="s">
        <v>16</v>
      </c>
      <c r="G775" s="45">
        <v>419.53789135177681</v>
      </c>
      <c r="H775" s="45">
        <v>115.22520011277908</v>
      </c>
      <c r="I775" s="44">
        <v>7</v>
      </c>
      <c r="J775" s="46">
        <v>1282.3902262160457</v>
      </c>
    </row>
    <row r="776" spans="1:10" x14ac:dyDescent="0.2">
      <c r="A776" s="42">
        <v>771</v>
      </c>
      <c r="B776" s="44">
        <v>42045</v>
      </c>
      <c r="C776" s="44" t="s">
        <v>29</v>
      </c>
      <c r="D776" s="44" t="s">
        <v>17</v>
      </c>
      <c r="E776" s="44" t="s">
        <v>12</v>
      </c>
      <c r="F776" s="44" t="s">
        <v>19</v>
      </c>
      <c r="G776" s="45">
        <v>1051.988909005205</v>
      </c>
      <c r="H776" s="45">
        <v>304.78234980590605</v>
      </c>
      <c r="I776" s="44">
        <v>12</v>
      </c>
      <c r="J776" s="46">
        <v>1433.3676854504497</v>
      </c>
    </row>
    <row r="777" spans="1:10" x14ac:dyDescent="0.2">
      <c r="A777" s="42">
        <v>772</v>
      </c>
      <c r="B777" s="44">
        <v>42046</v>
      </c>
      <c r="C777" s="44" t="s">
        <v>14</v>
      </c>
      <c r="D777" s="44" t="s">
        <v>22</v>
      </c>
      <c r="E777" s="44" t="s">
        <v>12</v>
      </c>
      <c r="F777" s="44" t="s">
        <v>27</v>
      </c>
      <c r="G777" s="45">
        <v>1103.4696649813814</v>
      </c>
      <c r="H777" s="45">
        <v>297.21441110900514</v>
      </c>
      <c r="I777" s="44">
        <v>12</v>
      </c>
      <c r="J777" s="46">
        <v>1168.476501508577</v>
      </c>
    </row>
    <row r="778" spans="1:10" x14ac:dyDescent="0.2">
      <c r="A778" s="42">
        <v>773</v>
      </c>
      <c r="B778" s="44">
        <v>42047</v>
      </c>
      <c r="C778" s="44" t="s">
        <v>20</v>
      </c>
      <c r="D778" s="44" t="s">
        <v>15</v>
      </c>
      <c r="E778" s="44" t="s">
        <v>24</v>
      </c>
      <c r="F778" s="44" t="s">
        <v>27</v>
      </c>
      <c r="G778" s="45">
        <v>1033.201929486055</v>
      </c>
      <c r="H778" s="45">
        <v>324.81164166824607</v>
      </c>
      <c r="I778" s="44">
        <v>7</v>
      </c>
      <c r="J778" s="46">
        <v>1834.8753438545009</v>
      </c>
    </row>
    <row r="779" spans="1:10" x14ac:dyDescent="0.2">
      <c r="A779" s="42">
        <v>774</v>
      </c>
      <c r="B779" s="44">
        <v>42048</v>
      </c>
      <c r="C779" s="44" t="s">
        <v>11</v>
      </c>
      <c r="D779" s="44" t="s">
        <v>15</v>
      </c>
      <c r="E779" s="44" t="s">
        <v>21</v>
      </c>
      <c r="F779" s="44" t="s">
        <v>27</v>
      </c>
      <c r="G779" s="45">
        <v>1284.3332743282403</v>
      </c>
      <c r="H779" s="45">
        <v>362.72231377700223</v>
      </c>
      <c r="I779" s="44">
        <v>14</v>
      </c>
      <c r="J779" s="46">
        <v>1201.230180320726</v>
      </c>
    </row>
    <row r="780" spans="1:10" x14ac:dyDescent="0.2">
      <c r="A780" s="42">
        <v>775</v>
      </c>
      <c r="B780" s="44">
        <v>42049</v>
      </c>
      <c r="C780" s="44" t="s">
        <v>14</v>
      </c>
      <c r="D780" s="44" t="s">
        <v>17</v>
      </c>
      <c r="E780" s="44" t="s">
        <v>21</v>
      </c>
      <c r="F780" s="44" t="s">
        <v>19</v>
      </c>
      <c r="G780" s="45">
        <v>768.16516417746197</v>
      </c>
      <c r="H780" s="45">
        <v>205.9222040524686</v>
      </c>
      <c r="I780" s="44">
        <v>7</v>
      </c>
      <c r="J780" s="46">
        <v>1092.2038289306875</v>
      </c>
    </row>
    <row r="781" spans="1:10" x14ac:dyDescent="0.2">
      <c r="A781" s="42">
        <v>776</v>
      </c>
      <c r="B781" s="44">
        <v>42050</v>
      </c>
      <c r="C781" s="44" t="s">
        <v>20</v>
      </c>
      <c r="D781" s="44" t="s">
        <v>17</v>
      </c>
      <c r="E781" s="44" t="s">
        <v>12</v>
      </c>
      <c r="F781" s="44" t="s">
        <v>19</v>
      </c>
      <c r="G781" s="45">
        <v>441.85979023423755</v>
      </c>
      <c r="H781" s="45">
        <v>126.2907500361637</v>
      </c>
      <c r="I781" s="44">
        <v>14</v>
      </c>
      <c r="J781" s="46">
        <v>1960.5973947159559</v>
      </c>
    </row>
    <row r="782" spans="1:10" x14ac:dyDescent="0.2">
      <c r="A782" s="42">
        <v>777</v>
      </c>
      <c r="B782" s="44">
        <v>42051</v>
      </c>
      <c r="C782" s="44" t="s">
        <v>14</v>
      </c>
      <c r="D782" s="44" t="s">
        <v>15</v>
      </c>
      <c r="E782" s="44" t="s">
        <v>12</v>
      </c>
      <c r="F782" s="44" t="s">
        <v>13</v>
      </c>
      <c r="G782" s="45">
        <v>634.42457311484304</v>
      </c>
      <c r="H782" s="45">
        <v>186.99853226966567</v>
      </c>
      <c r="I782" s="44">
        <v>7</v>
      </c>
      <c r="J782" s="46">
        <v>1816.5412703957941</v>
      </c>
    </row>
    <row r="783" spans="1:10" x14ac:dyDescent="0.2">
      <c r="A783" s="42">
        <v>778</v>
      </c>
      <c r="B783" s="44">
        <v>42052</v>
      </c>
      <c r="C783" s="44" t="s">
        <v>11</v>
      </c>
      <c r="D783" s="44" t="s">
        <v>17</v>
      </c>
      <c r="E783" s="44" t="s">
        <v>24</v>
      </c>
      <c r="F783" s="44" t="s">
        <v>27</v>
      </c>
      <c r="G783" s="45">
        <v>797.39669157785704</v>
      </c>
      <c r="H783" s="45">
        <v>217.06074830578393</v>
      </c>
      <c r="I783" s="44">
        <v>12</v>
      </c>
      <c r="J783" s="46">
        <v>1450.0257906804777</v>
      </c>
    </row>
    <row r="784" spans="1:10" x14ac:dyDescent="0.2">
      <c r="A784" s="42">
        <v>779</v>
      </c>
      <c r="B784" s="44">
        <v>42053</v>
      </c>
      <c r="C784" s="44" t="s">
        <v>14</v>
      </c>
      <c r="D784" s="44" t="s">
        <v>15</v>
      </c>
      <c r="E784" s="44" t="s">
        <v>24</v>
      </c>
      <c r="F784" s="44" t="s">
        <v>28</v>
      </c>
      <c r="G784" s="45">
        <v>782.16685678962017</v>
      </c>
      <c r="H784" s="45">
        <v>229.64526583973557</v>
      </c>
      <c r="I784" s="44">
        <v>5</v>
      </c>
      <c r="J784" s="46">
        <v>1513.4106061332459</v>
      </c>
    </row>
    <row r="785" spans="1:10" x14ac:dyDescent="0.2">
      <c r="A785" s="42">
        <v>780</v>
      </c>
      <c r="B785" s="44">
        <v>42054</v>
      </c>
      <c r="C785" s="44" t="s">
        <v>11</v>
      </c>
      <c r="D785" s="44" t="s">
        <v>22</v>
      </c>
      <c r="E785" s="44" t="s">
        <v>21</v>
      </c>
      <c r="F785" s="44" t="s">
        <v>19</v>
      </c>
      <c r="G785" s="45">
        <v>1095.9423713805058</v>
      </c>
      <c r="H785" s="45">
        <v>299.26659025025026</v>
      </c>
      <c r="I785" s="44">
        <v>13</v>
      </c>
      <c r="J785" s="46">
        <v>1812.6213183957861</v>
      </c>
    </row>
    <row r="786" spans="1:10" x14ac:dyDescent="0.2">
      <c r="A786" s="42">
        <v>781</v>
      </c>
      <c r="B786" s="44">
        <v>42055</v>
      </c>
      <c r="C786" s="44" t="s">
        <v>11</v>
      </c>
      <c r="D786" s="44" t="s">
        <v>15</v>
      </c>
      <c r="E786" s="44" t="s">
        <v>24</v>
      </c>
      <c r="F786" s="44" t="s">
        <v>16</v>
      </c>
      <c r="G786" s="45">
        <v>981.26265639212068</v>
      </c>
      <c r="H786" s="45">
        <v>303.79280647820502</v>
      </c>
      <c r="I786" s="44">
        <v>8</v>
      </c>
      <c r="J786" s="46">
        <v>1907.3599351276009</v>
      </c>
    </row>
    <row r="787" spans="1:10" x14ac:dyDescent="0.2">
      <c r="A787" s="42">
        <v>782</v>
      </c>
      <c r="B787" s="44">
        <v>42056</v>
      </c>
      <c r="C787" s="44" t="s">
        <v>14</v>
      </c>
      <c r="D787" s="44" t="s">
        <v>17</v>
      </c>
      <c r="E787" s="44" t="s">
        <v>18</v>
      </c>
      <c r="F787" s="44" t="s">
        <v>28</v>
      </c>
      <c r="G787" s="45">
        <v>360.03102043535625</v>
      </c>
      <c r="H787" s="45">
        <v>109.37704049662337</v>
      </c>
      <c r="I787" s="44">
        <v>5</v>
      </c>
      <c r="J787" s="46">
        <v>1620.1771664807436</v>
      </c>
    </row>
    <row r="788" spans="1:10" x14ac:dyDescent="0.2">
      <c r="A788" s="42">
        <v>783</v>
      </c>
      <c r="B788" s="44">
        <v>42057</v>
      </c>
      <c r="C788" s="44" t="s">
        <v>20</v>
      </c>
      <c r="D788" s="44" t="s">
        <v>15</v>
      </c>
      <c r="E788" s="44" t="s">
        <v>18</v>
      </c>
      <c r="F788" s="44" t="s">
        <v>27</v>
      </c>
      <c r="G788" s="45">
        <v>845.75944676825532</v>
      </c>
      <c r="H788" s="45">
        <v>228.98318394880175</v>
      </c>
      <c r="I788" s="44">
        <v>6</v>
      </c>
      <c r="J788" s="46">
        <v>1499.5484993923208</v>
      </c>
    </row>
    <row r="789" spans="1:10" x14ac:dyDescent="0.2">
      <c r="A789" s="42">
        <v>784</v>
      </c>
      <c r="B789" s="44">
        <v>42058</v>
      </c>
      <c r="C789" s="44" t="s">
        <v>11</v>
      </c>
      <c r="D789" s="44" t="s">
        <v>23</v>
      </c>
      <c r="E789" s="44" t="s">
        <v>26</v>
      </c>
      <c r="F789" s="44" t="s">
        <v>16</v>
      </c>
      <c r="G789" s="45">
        <v>1224.2004246617344</v>
      </c>
      <c r="H789" s="45">
        <v>372.38325944876499</v>
      </c>
      <c r="I789" s="44">
        <v>14</v>
      </c>
      <c r="J789" s="46">
        <v>1979.640397836949</v>
      </c>
    </row>
    <row r="790" spans="1:10" x14ac:dyDescent="0.2">
      <c r="A790" s="42">
        <v>785</v>
      </c>
      <c r="B790" s="44">
        <v>42059</v>
      </c>
      <c r="C790" s="44" t="s">
        <v>11</v>
      </c>
      <c r="D790" s="44" t="s">
        <v>10</v>
      </c>
      <c r="E790" s="44" t="s">
        <v>21</v>
      </c>
      <c r="F790" s="44" t="s">
        <v>19</v>
      </c>
      <c r="G790" s="45">
        <v>657.1348596626118</v>
      </c>
      <c r="H790" s="45">
        <v>194.93195073359789</v>
      </c>
      <c r="I790" s="44">
        <v>12</v>
      </c>
      <c r="J790" s="46">
        <v>1516.3813073313972</v>
      </c>
    </row>
    <row r="791" spans="1:10" x14ac:dyDescent="0.2">
      <c r="A791" s="42">
        <v>786</v>
      </c>
      <c r="B791" s="44">
        <v>42060</v>
      </c>
      <c r="C791" s="44" t="s">
        <v>11</v>
      </c>
      <c r="D791" s="44" t="s">
        <v>10</v>
      </c>
      <c r="E791" s="44" t="s">
        <v>24</v>
      </c>
      <c r="F791" s="44" t="s">
        <v>19</v>
      </c>
      <c r="G791" s="45">
        <v>578.11333629469652</v>
      </c>
      <c r="H791" s="45">
        <v>169.45666063149</v>
      </c>
      <c r="I791" s="44">
        <v>10</v>
      </c>
      <c r="J791" s="46">
        <v>1776.0109327694433</v>
      </c>
    </row>
    <row r="792" spans="1:10" x14ac:dyDescent="0.2">
      <c r="A792" s="42">
        <v>787</v>
      </c>
      <c r="B792" s="44">
        <v>42061</v>
      </c>
      <c r="C792" s="44" t="s">
        <v>29</v>
      </c>
      <c r="D792" s="44" t="s">
        <v>15</v>
      </c>
      <c r="E792" s="44" t="s">
        <v>24</v>
      </c>
      <c r="F792" s="44" t="s">
        <v>16</v>
      </c>
      <c r="G792" s="45">
        <v>552.9406737524555</v>
      </c>
      <c r="H792" s="45">
        <v>155.97582547039411</v>
      </c>
      <c r="I792" s="44">
        <v>13</v>
      </c>
      <c r="J792" s="46">
        <v>1391.0993112850392</v>
      </c>
    </row>
    <row r="793" spans="1:10" x14ac:dyDescent="0.2">
      <c r="A793" s="42">
        <v>788</v>
      </c>
      <c r="B793" s="44">
        <v>42062</v>
      </c>
      <c r="C793" s="44" t="s">
        <v>25</v>
      </c>
      <c r="D793" s="44" t="s">
        <v>22</v>
      </c>
      <c r="E793" s="44" t="s">
        <v>24</v>
      </c>
      <c r="F793" s="44" t="s">
        <v>19</v>
      </c>
      <c r="G793" s="45">
        <v>590.2180463010875</v>
      </c>
      <c r="H793" s="45">
        <v>169.4740212037002</v>
      </c>
      <c r="I793" s="44">
        <v>10</v>
      </c>
      <c r="J793" s="46">
        <v>1607.8379570849224</v>
      </c>
    </row>
    <row r="794" spans="1:10" x14ac:dyDescent="0.2">
      <c r="A794" s="42">
        <v>789</v>
      </c>
      <c r="B794" s="44">
        <v>42063</v>
      </c>
      <c r="C794" s="44" t="s">
        <v>20</v>
      </c>
      <c r="D794" s="44" t="s">
        <v>22</v>
      </c>
      <c r="E794" s="44" t="s">
        <v>24</v>
      </c>
      <c r="F794" s="44" t="s">
        <v>19</v>
      </c>
      <c r="G794" s="45">
        <v>1184.249046210135</v>
      </c>
      <c r="H794" s="45">
        <v>338.76686420170216</v>
      </c>
      <c r="I794" s="44">
        <v>14</v>
      </c>
      <c r="J794" s="46">
        <v>1421.1862182881009</v>
      </c>
    </row>
    <row r="795" spans="1:10" x14ac:dyDescent="0.2">
      <c r="A795" s="42">
        <v>790</v>
      </c>
      <c r="B795" s="44">
        <v>42064</v>
      </c>
      <c r="C795" s="44" t="s">
        <v>20</v>
      </c>
      <c r="D795" s="44" t="s">
        <v>10</v>
      </c>
      <c r="E795" s="44" t="s">
        <v>21</v>
      </c>
      <c r="F795" s="44" t="s">
        <v>19</v>
      </c>
      <c r="G795" s="45">
        <v>511.19197315965346</v>
      </c>
      <c r="H795" s="45">
        <v>143.84163581781993</v>
      </c>
      <c r="I795" s="44">
        <v>10</v>
      </c>
      <c r="J795" s="46">
        <v>1902.3501548585609</v>
      </c>
    </row>
    <row r="796" spans="1:10" x14ac:dyDescent="0.2">
      <c r="A796" s="42">
        <v>791</v>
      </c>
      <c r="B796" s="44">
        <v>42065</v>
      </c>
      <c r="C796" s="44" t="s">
        <v>25</v>
      </c>
      <c r="D796" s="44" t="s">
        <v>22</v>
      </c>
      <c r="E796" s="44" t="s">
        <v>12</v>
      </c>
      <c r="F796" s="44" t="s">
        <v>19</v>
      </c>
      <c r="G796" s="45">
        <v>816.83407233375942</v>
      </c>
      <c r="H796" s="45">
        <v>218.04370194749524</v>
      </c>
      <c r="I796" s="44">
        <v>12</v>
      </c>
      <c r="J796" s="46">
        <v>1296.5561438608679</v>
      </c>
    </row>
    <row r="797" spans="1:10" x14ac:dyDescent="0.2">
      <c r="A797" s="42">
        <v>792</v>
      </c>
      <c r="B797" s="44">
        <v>42066</v>
      </c>
      <c r="C797" s="44" t="s">
        <v>20</v>
      </c>
      <c r="D797" s="44" t="s">
        <v>23</v>
      </c>
      <c r="E797" s="44" t="s">
        <v>12</v>
      </c>
      <c r="F797" s="44" t="s">
        <v>13</v>
      </c>
      <c r="G797" s="45">
        <v>822.9766600721648</v>
      </c>
      <c r="H797" s="45">
        <v>233.11248299550721</v>
      </c>
      <c r="I797" s="44">
        <v>14</v>
      </c>
      <c r="J797" s="46">
        <v>1938.3277087955594</v>
      </c>
    </row>
    <row r="798" spans="1:10" x14ac:dyDescent="0.2">
      <c r="A798" s="42">
        <v>793</v>
      </c>
      <c r="B798" s="44">
        <v>42067</v>
      </c>
      <c r="C798" s="44" t="s">
        <v>29</v>
      </c>
      <c r="D798" s="44" t="s">
        <v>10</v>
      </c>
      <c r="E798" s="44" t="s">
        <v>18</v>
      </c>
      <c r="F798" s="44" t="s">
        <v>13</v>
      </c>
      <c r="G798" s="45">
        <v>1285.3583877408889</v>
      </c>
      <c r="H798" s="45">
        <v>367.35883362622747</v>
      </c>
      <c r="I798" s="44">
        <v>7</v>
      </c>
      <c r="J798" s="46">
        <v>1983.3618383451906</v>
      </c>
    </row>
    <row r="799" spans="1:10" x14ac:dyDescent="0.2">
      <c r="A799" s="42">
        <v>794</v>
      </c>
      <c r="B799" s="44">
        <v>42068</v>
      </c>
      <c r="C799" s="44" t="s">
        <v>20</v>
      </c>
      <c r="D799" s="44" t="s">
        <v>22</v>
      </c>
      <c r="E799" s="44" t="s">
        <v>26</v>
      </c>
      <c r="F799" s="44" t="s">
        <v>16</v>
      </c>
      <c r="G799" s="45">
        <v>1073.7295432855985</v>
      </c>
      <c r="H799" s="45">
        <v>285.03072028671937</v>
      </c>
      <c r="I799" s="44">
        <v>7</v>
      </c>
      <c r="J799" s="46">
        <v>1951.3225354774545</v>
      </c>
    </row>
    <row r="800" spans="1:10" x14ac:dyDescent="0.2">
      <c r="A800" s="42">
        <v>795</v>
      </c>
      <c r="B800" s="44">
        <v>42069</v>
      </c>
      <c r="C800" s="44" t="s">
        <v>25</v>
      </c>
      <c r="D800" s="44" t="s">
        <v>23</v>
      </c>
      <c r="E800" s="44" t="s">
        <v>12</v>
      </c>
      <c r="F800" s="44" t="s">
        <v>16</v>
      </c>
      <c r="G800" s="45">
        <v>620.54837818779561</v>
      </c>
      <c r="H800" s="45">
        <v>174.27943527322958</v>
      </c>
      <c r="I800" s="44">
        <v>14</v>
      </c>
      <c r="J800" s="46">
        <v>1183.8054767873318</v>
      </c>
    </row>
    <row r="801" spans="1:10" x14ac:dyDescent="0.2">
      <c r="A801" s="42">
        <v>796</v>
      </c>
      <c r="B801" s="44">
        <v>42070</v>
      </c>
      <c r="C801" s="44" t="s">
        <v>20</v>
      </c>
      <c r="D801" s="44" t="s">
        <v>17</v>
      </c>
      <c r="E801" s="44" t="s">
        <v>12</v>
      </c>
      <c r="F801" s="44" t="s">
        <v>13</v>
      </c>
      <c r="G801" s="45">
        <v>1062.9300070654904</v>
      </c>
      <c r="H801" s="45">
        <v>332.0022756025943</v>
      </c>
      <c r="I801" s="44">
        <v>14</v>
      </c>
      <c r="J801" s="46">
        <v>1663.4410676991918</v>
      </c>
    </row>
    <row r="802" spans="1:10" x14ac:dyDescent="0.2">
      <c r="A802" s="42">
        <v>797</v>
      </c>
      <c r="B802" s="44">
        <v>42071</v>
      </c>
      <c r="C802" s="44" t="s">
        <v>29</v>
      </c>
      <c r="D802" s="44" t="s">
        <v>23</v>
      </c>
      <c r="E802" s="44" t="s">
        <v>12</v>
      </c>
      <c r="F802" s="44" t="s">
        <v>28</v>
      </c>
      <c r="G802" s="45">
        <v>598.516982686966</v>
      </c>
      <c r="H802" s="45">
        <v>186.93522722762958</v>
      </c>
      <c r="I802" s="44">
        <v>14</v>
      </c>
      <c r="J802" s="46">
        <v>1973.3767805745811</v>
      </c>
    </row>
    <row r="803" spans="1:10" x14ac:dyDescent="0.2">
      <c r="A803" s="42">
        <v>798</v>
      </c>
      <c r="B803" s="44">
        <v>42072</v>
      </c>
      <c r="C803" s="44" t="s">
        <v>14</v>
      </c>
      <c r="D803" s="44" t="s">
        <v>17</v>
      </c>
      <c r="E803" s="44" t="s">
        <v>24</v>
      </c>
      <c r="F803" s="44" t="s">
        <v>16</v>
      </c>
      <c r="G803" s="45">
        <v>733.20382212678794</v>
      </c>
      <c r="H803" s="45">
        <v>220.18345796630055</v>
      </c>
      <c r="I803" s="44">
        <v>9</v>
      </c>
      <c r="J803" s="46">
        <v>1868.5583555799085</v>
      </c>
    </row>
    <row r="804" spans="1:10" x14ac:dyDescent="0.2">
      <c r="A804" s="42">
        <v>799</v>
      </c>
      <c r="B804" s="44">
        <v>42073</v>
      </c>
      <c r="C804" s="44" t="s">
        <v>14</v>
      </c>
      <c r="D804" s="44" t="s">
        <v>23</v>
      </c>
      <c r="E804" s="44" t="s">
        <v>24</v>
      </c>
      <c r="F804" s="44" t="s">
        <v>13</v>
      </c>
      <c r="G804" s="45">
        <v>1116.566625794783</v>
      </c>
      <c r="H804" s="45">
        <v>335.64880054208618</v>
      </c>
      <c r="I804" s="44">
        <v>8</v>
      </c>
      <c r="J804" s="46">
        <v>1023.0610855402233</v>
      </c>
    </row>
    <row r="805" spans="1:10" x14ac:dyDescent="0.2">
      <c r="A805" s="42">
        <v>800</v>
      </c>
      <c r="B805" s="44">
        <v>42074</v>
      </c>
      <c r="C805" s="44" t="s">
        <v>14</v>
      </c>
      <c r="D805" s="44" t="s">
        <v>15</v>
      </c>
      <c r="E805" s="44" t="s">
        <v>24</v>
      </c>
      <c r="F805" s="44" t="s">
        <v>19</v>
      </c>
      <c r="G805" s="45">
        <v>1009.7274037201357</v>
      </c>
      <c r="H805" s="45">
        <v>290.0017344225555</v>
      </c>
      <c r="I805" s="44">
        <v>7</v>
      </c>
      <c r="J805" s="46">
        <v>1506.6549992927014</v>
      </c>
    </row>
    <row r="806" spans="1:10" x14ac:dyDescent="0.2">
      <c r="A806" s="42">
        <v>801</v>
      </c>
      <c r="B806" s="44">
        <v>42075</v>
      </c>
      <c r="C806" s="44" t="s">
        <v>25</v>
      </c>
      <c r="D806" s="44" t="s">
        <v>17</v>
      </c>
      <c r="E806" s="44" t="s">
        <v>21</v>
      </c>
      <c r="F806" s="44" t="s">
        <v>27</v>
      </c>
      <c r="G806" s="45">
        <v>1173.4456445735054</v>
      </c>
      <c r="H806" s="45">
        <v>329.79703666259593</v>
      </c>
      <c r="I806" s="44">
        <v>12</v>
      </c>
      <c r="J806" s="46">
        <v>1094.1308853654909</v>
      </c>
    </row>
    <row r="807" spans="1:10" x14ac:dyDescent="0.2">
      <c r="A807" s="42">
        <v>802</v>
      </c>
      <c r="B807" s="44">
        <v>42076</v>
      </c>
      <c r="C807" s="44" t="s">
        <v>14</v>
      </c>
      <c r="D807" s="44" t="s">
        <v>17</v>
      </c>
      <c r="E807" s="44" t="s">
        <v>12</v>
      </c>
      <c r="F807" s="44" t="s">
        <v>28</v>
      </c>
      <c r="G807" s="45">
        <v>505.17905729644895</v>
      </c>
      <c r="H807" s="45">
        <v>140.81484075461915</v>
      </c>
      <c r="I807" s="44">
        <v>10</v>
      </c>
      <c r="J807" s="46">
        <v>1547.5830806947686</v>
      </c>
    </row>
    <row r="808" spans="1:10" x14ac:dyDescent="0.2">
      <c r="A808" s="42">
        <v>803</v>
      </c>
      <c r="B808" s="44">
        <v>42077</v>
      </c>
      <c r="C808" s="44" t="s">
        <v>25</v>
      </c>
      <c r="D808" s="44" t="s">
        <v>23</v>
      </c>
      <c r="E808" s="44" t="s">
        <v>26</v>
      </c>
      <c r="F808" s="44" t="s">
        <v>27</v>
      </c>
      <c r="G808" s="45">
        <v>382.535501008045</v>
      </c>
      <c r="H808" s="45">
        <v>116.52954036352884</v>
      </c>
      <c r="I808" s="44">
        <v>6</v>
      </c>
      <c r="J808" s="46">
        <v>1591.3507586602577</v>
      </c>
    </row>
    <row r="809" spans="1:10" x14ac:dyDescent="0.2">
      <c r="A809" s="42">
        <v>804</v>
      </c>
      <c r="B809" s="44">
        <v>42078</v>
      </c>
      <c r="C809" s="44" t="s">
        <v>11</v>
      </c>
      <c r="D809" s="44" t="s">
        <v>22</v>
      </c>
      <c r="E809" s="44" t="s">
        <v>12</v>
      </c>
      <c r="F809" s="44" t="s">
        <v>13</v>
      </c>
      <c r="G809" s="45">
        <v>930.34377904038945</v>
      </c>
      <c r="H809" s="45">
        <v>284.57266924391513</v>
      </c>
      <c r="I809" s="44">
        <v>11</v>
      </c>
      <c r="J809" s="46">
        <v>1510.3525960663253</v>
      </c>
    </row>
    <row r="810" spans="1:10" x14ac:dyDescent="0.2">
      <c r="A810" s="42">
        <v>805</v>
      </c>
      <c r="B810" s="44">
        <v>42079</v>
      </c>
      <c r="C810" s="44" t="s">
        <v>20</v>
      </c>
      <c r="D810" s="44" t="s">
        <v>22</v>
      </c>
      <c r="E810" s="44" t="s">
        <v>12</v>
      </c>
      <c r="F810" s="44" t="s">
        <v>16</v>
      </c>
      <c r="G810" s="45">
        <v>357.34286980311356</v>
      </c>
      <c r="H810" s="45">
        <v>101.40767682716069</v>
      </c>
      <c r="I810" s="44">
        <v>9</v>
      </c>
      <c r="J810" s="46">
        <v>1751.8357320022551</v>
      </c>
    </row>
    <row r="811" spans="1:10" x14ac:dyDescent="0.2">
      <c r="A811" s="42">
        <v>806</v>
      </c>
      <c r="B811" s="44">
        <v>42080</v>
      </c>
      <c r="C811" s="44" t="s">
        <v>29</v>
      </c>
      <c r="D811" s="44" t="s">
        <v>10</v>
      </c>
      <c r="E811" s="44" t="s">
        <v>24</v>
      </c>
      <c r="F811" s="44" t="s">
        <v>16</v>
      </c>
      <c r="G811" s="45">
        <v>395.33255825284766</v>
      </c>
      <c r="H811" s="45">
        <v>114.10051928103347</v>
      </c>
      <c r="I811" s="44">
        <v>9</v>
      </c>
      <c r="J811" s="46">
        <v>1221.9933581154603</v>
      </c>
    </row>
    <row r="812" spans="1:10" x14ac:dyDescent="0.2">
      <c r="A812" s="42">
        <v>807</v>
      </c>
      <c r="B812" s="44">
        <v>42081</v>
      </c>
      <c r="C812" s="44" t="s">
        <v>20</v>
      </c>
      <c r="D812" s="44" t="s">
        <v>17</v>
      </c>
      <c r="E812" s="44" t="s">
        <v>21</v>
      </c>
      <c r="F812" s="44" t="s">
        <v>27</v>
      </c>
      <c r="G812" s="45">
        <v>748.70719790370072</v>
      </c>
      <c r="H812" s="45">
        <v>234.52195845606957</v>
      </c>
      <c r="I812" s="44">
        <v>12</v>
      </c>
      <c r="J812" s="46">
        <v>1343.4031943401674</v>
      </c>
    </row>
    <row r="813" spans="1:10" x14ac:dyDescent="0.2">
      <c r="A813" s="42">
        <v>808</v>
      </c>
      <c r="B813" s="44">
        <v>42082</v>
      </c>
      <c r="C813" s="44" t="s">
        <v>14</v>
      </c>
      <c r="D813" s="44" t="s">
        <v>17</v>
      </c>
      <c r="E813" s="44" t="s">
        <v>24</v>
      </c>
      <c r="F813" s="44" t="s">
        <v>27</v>
      </c>
      <c r="G813" s="45">
        <v>928.38655337062278</v>
      </c>
      <c r="H813" s="45">
        <v>273.67292860408509</v>
      </c>
      <c r="I813" s="44">
        <v>7</v>
      </c>
      <c r="J813" s="46">
        <v>1532.3489811503387</v>
      </c>
    </row>
    <row r="814" spans="1:10" x14ac:dyDescent="0.2">
      <c r="A814" s="42">
        <v>809</v>
      </c>
      <c r="B814" s="44">
        <v>42083</v>
      </c>
      <c r="C814" s="44" t="s">
        <v>14</v>
      </c>
      <c r="D814" s="44" t="s">
        <v>15</v>
      </c>
      <c r="E814" s="44" t="s">
        <v>26</v>
      </c>
      <c r="F814" s="44" t="s">
        <v>27</v>
      </c>
      <c r="G814" s="45">
        <v>1223.5961305314204</v>
      </c>
      <c r="H814" s="45">
        <v>376.19003873111825</v>
      </c>
      <c r="I814" s="44">
        <v>10</v>
      </c>
      <c r="J814" s="46">
        <v>1648.3783889620529</v>
      </c>
    </row>
    <row r="815" spans="1:10" x14ac:dyDescent="0.2">
      <c r="A815" s="42">
        <v>810</v>
      </c>
      <c r="B815" s="44">
        <v>42084</v>
      </c>
      <c r="C815" s="44" t="s">
        <v>14</v>
      </c>
      <c r="D815" s="44" t="s">
        <v>22</v>
      </c>
      <c r="E815" s="44" t="s">
        <v>26</v>
      </c>
      <c r="F815" s="44" t="s">
        <v>19</v>
      </c>
      <c r="G815" s="45">
        <v>719.42787180505206</v>
      </c>
      <c r="H815" s="45">
        <v>205.48500305007005</v>
      </c>
      <c r="I815" s="44">
        <v>14</v>
      </c>
      <c r="J815" s="46">
        <v>1427.3117705037689</v>
      </c>
    </row>
    <row r="816" spans="1:10" x14ac:dyDescent="0.2">
      <c r="A816" s="42">
        <v>811</v>
      </c>
      <c r="B816" s="44">
        <v>42085</v>
      </c>
      <c r="C816" s="44" t="s">
        <v>20</v>
      </c>
      <c r="D816" s="44" t="s">
        <v>10</v>
      </c>
      <c r="E816" s="44" t="s">
        <v>26</v>
      </c>
      <c r="F816" s="44" t="s">
        <v>27</v>
      </c>
      <c r="G816" s="45">
        <v>629.67156349906827</v>
      </c>
      <c r="H816" s="45">
        <v>195.69411792309504</v>
      </c>
      <c r="I816" s="44">
        <v>13</v>
      </c>
      <c r="J816" s="46">
        <v>1097.4036931228702</v>
      </c>
    </row>
    <row r="817" spans="1:10" x14ac:dyDescent="0.2">
      <c r="A817" s="42">
        <v>812</v>
      </c>
      <c r="B817" s="44">
        <v>42086</v>
      </c>
      <c r="C817" s="44" t="s">
        <v>11</v>
      </c>
      <c r="D817" s="44" t="s">
        <v>15</v>
      </c>
      <c r="E817" s="44" t="s">
        <v>21</v>
      </c>
      <c r="F817" s="44" t="s">
        <v>27</v>
      </c>
      <c r="G817" s="45">
        <v>1284.970923954389</v>
      </c>
      <c r="H817" s="45">
        <v>379.75845368398342</v>
      </c>
      <c r="I817" s="44">
        <v>10</v>
      </c>
      <c r="J817" s="46">
        <v>1239.2824624860887</v>
      </c>
    </row>
    <row r="818" spans="1:10" x14ac:dyDescent="0.2">
      <c r="A818" s="42">
        <v>813</v>
      </c>
      <c r="B818" s="44">
        <v>42087</v>
      </c>
      <c r="C818" s="44" t="s">
        <v>11</v>
      </c>
      <c r="D818" s="44" t="s">
        <v>23</v>
      </c>
      <c r="E818" s="44" t="s">
        <v>12</v>
      </c>
      <c r="F818" s="44" t="s">
        <v>13</v>
      </c>
      <c r="G818" s="45">
        <v>602.04650150721432</v>
      </c>
      <c r="H818" s="45">
        <v>177.90529213870218</v>
      </c>
      <c r="I818" s="44">
        <v>7</v>
      </c>
      <c r="J818" s="46">
        <v>1962.9059361226641</v>
      </c>
    </row>
    <row r="819" spans="1:10" x14ac:dyDescent="0.2">
      <c r="A819" s="42">
        <v>814</v>
      </c>
      <c r="B819" s="44">
        <v>42088</v>
      </c>
      <c r="C819" s="44" t="s">
        <v>11</v>
      </c>
      <c r="D819" s="44" t="s">
        <v>15</v>
      </c>
      <c r="E819" s="44" t="s">
        <v>21</v>
      </c>
      <c r="F819" s="44" t="s">
        <v>13</v>
      </c>
      <c r="G819" s="45">
        <v>452.34888514243306</v>
      </c>
      <c r="H819" s="45">
        <v>129.59180328285885</v>
      </c>
      <c r="I819" s="44">
        <v>10</v>
      </c>
      <c r="J819" s="46">
        <v>1769.4977656576743</v>
      </c>
    </row>
    <row r="820" spans="1:10" x14ac:dyDescent="0.2">
      <c r="A820" s="42">
        <v>815</v>
      </c>
      <c r="B820" s="44">
        <v>42089</v>
      </c>
      <c r="C820" s="44" t="s">
        <v>14</v>
      </c>
      <c r="D820" s="44" t="s">
        <v>23</v>
      </c>
      <c r="E820" s="44" t="s">
        <v>21</v>
      </c>
      <c r="F820" s="44" t="s">
        <v>28</v>
      </c>
      <c r="G820" s="45">
        <v>686.38405677396577</v>
      </c>
      <c r="H820" s="45">
        <v>212.40664541696162</v>
      </c>
      <c r="I820" s="44">
        <v>10</v>
      </c>
      <c r="J820" s="46">
        <v>1669.0937524754813</v>
      </c>
    </row>
    <row r="821" spans="1:10" x14ac:dyDescent="0.2">
      <c r="A821" s="42">
        <v>816</v>
      </c>
      <c r="B821" s="44">
        <v>42090</v>
      </c>
      <c r="C821" s="44" t="s">
        <v>29</v>
      </c>
      <c r="D821" s="44" t="s">
        <v>15</v>
      </c>
      <c r="E821" s="44" t="s">
        <v>18</v>
      </c>
      <c r="F821" s="44" t="s">
        <v>27</v>
      </c>
      <c r="G821" s="45">
        <v>568.18303635710572</v>
      </c>
      <c r="H821" s="45">
        <v>151.617571177446</v>
      </c>
      <c r="I821" s="44">
        <v>13</v>
      </c>
      <c r="J821" s="46">
        <v>1261.3794907923702</v>
      </c>
    </row>
    <row r="822" spans="1:10" x14ac:dyDescent="0.2">
      <c r="A822" s="42">
        <v>817</v>
      </c>
      <c r="B822" s="44">
        <v>42091</v>
      </c>
      <c r="C822" s="44" t="s">
        <v>20</v>
      </c>
      <c r="D822" s="44" t="s">
        <v>17</v>
      </c>
      <c r="E822" s="44" t="s">
        <v>21</v>
      </c>
      <c r="F822" s="44" t="s">
        <v>19</v>
      </c>
      <c r="G822" s="45">
        <v>614.90298047097372</v>
      </c>
      <c r="H822" s="45">
        <v>189.80512232264005</v>
      </c>
      <c r="I822" s="44">
        <v>13</v>
      </c>
      <c r="J822" s="46">
        <v>1377.6192576433389</v>
      </c>
    </row>
    <row r="823" spans="1:10" x14ac:dyDescent="0.2">
      <c r="A823" s="42">
        <v>818</v>
      </c>
      <c r="B823" s="44">
        <v>42092</v>
      </c>
      <c r="C823" s="44" t="s">
        <v>29</v>
      </c>
      <c r="D823" s="44" t="s">
        <v>23</v>
      </c>
      <c r="E823" s="44" t="s">
        <v>21</v>
      </c>
      <c r="F823" s="44" t="s">
        <v>27</v>
      </c>
      <c r="G823" s="45">
        <v>1170.0895723111394</v>
      </c>
      <c r="H823" s="45">
        <v>331.19482857781543</v>
      </c>
      <c r="I823" s="44">
        <v>12</v>
      </c>
      <c r="J823" s="46">
        <v>1088.5588553193165</v>
      </c>
    </row>
    <row r="824" spans="1:10" x14ac:dyDescent="0.2">
      <c r="A824" s="42">
        <v>819</v>
      </c>
      <c r="B824" s="44">
        <v>42093</v>
      </c>
      <c r="C824" s="44" t="s">
        <v>11</v>
      </c>
      <c r="D824" s="44" t="s">
        <v>15</v>
      </c>
      <c r="E824" s="44" t="s">
        <v>26</v>
      </c>
      <c r="F824" s="44" t="s">
        <v>28</v>
      </c>
      <c r="G824" s="45">
        <v>1237.3407318892923</v>
      </c>
      <c r="H824" s="45">
        <v>379.53291824862782</v>
      </c>
      <c r="I824" s="44">
        <v>8</v>
      </c>
      <c r="J824" s="46">
        <v>1817.5978848276623</v>
      </c>
    </row>
    <row r="825" spans="1:10" x14ac:dyDescent="0.2">
      <c r="A825" s="42">
        <v>820</v>
      </c>
      <c r="B825" s="44">
        <v>42094</v>
      </c>
      <c r="C825" s="44" t="s">
        <v>29</v>
      </c>
      <c r="D825" s="44" t="s">
        <v>23</v>
      </c>
      <c r="E825" s="44" t="s">
        <v>21</v>
      </c>
      <c r="F825" s="44" t="s">
        <v>13</v>
      </c>
      <c r="G825" s="45">
        <v>744.48941904039873</v>
      </c>
      <c r="H825" s="45">
        <v>217.46206105559318</v>
      </c>
      <c r="I825" s="44">
        <v>8</v>
      </c>
      <c r="J825" s="46">
        <v>1815.6181886791371</v>
      </c>
    </row>
    <row r="826" spans="1:10" x14ac:dyDescent="0.2">
      <c r="A826" s="42">
        <v>821</v>
      </c>
      <c r="B826" s="44">
        <v>42095</v>
      </c>
      <c r="C826" s="44" t="s">
        <v>29</v>
      </c>
      <c r="D826" s="44" t="s">
        <v>23</v>
      </c>
      <c r="E826" s="44" t="s">
        <v>21</v>
      </c>
      <c r="F826" s="44" t="s">
        <v>19</v>
      </c>
      <c r="G826" s="45">
        <v>721.79259397074361</v>
      </c>
      <c r="H826" s="45">
        <v>214.24220298023661</v>
      </c>
      <c r="I826" s="44">
        <v>7</v>
      </c>
      <c r="J826" s="46">
        <v>1225.2465303516794</v>
      </c>
    </row>
    <row r="827" spans="1:10" x14ac:dyDescent="0.2">
      <c r="A827" s="42">
        <v>822</v>
      </c>
      <c r="B827" s="44">
        <v>42096</v>
      </c>
      <c r="C827" s="44" t="s">
        <v>20</v>
      </c>
      <c r="D827" s="44" t="s">
        <v>10</v>
      </c>
      <c r="E827" s="44" t="s">
        <v>18</v>
      </c>
      <c r="F827" s="44" t="s">
        <v>19</v>
      </c>
      <c r="G827" s="45">
        <v>1187.1148596564053</v>
      </c>
      <c r="H827" s="45">
        <v>348.20237516366944</v>
      </c>
      <c r="I827" s="44">
        <v>9</v>
      </c>
      <c r="J827" s="46">
        <v>1074.04548870438</v>
      </c>
    </row>
    <row r="828" spans="1:10" x14ac:dyDescent="0.2">
      <c r="A828" s="42">
        <v>823</v>
      </c>
      <c r="B828" s="44">
        <v>42097</v>
      </c>
      <c r="C828" s="44" t="s">
        <v>20</v>
      </c>
      <c r="D828" s="44" t="s">
        <v>22</v>
      </c>
      <c r="E828" s="44" t="s">
        <v>18</v>
      </c>
      <c r="F828" s="44" t="s">
        <v>13</v>
      </c>
      <c r="G828" s="45">
        <v>750.48633473380664</v>
      </c>
      <c r="H828" s="45">
        <v>215.30028598180326</v>
      </c>
      <c r="I828" s="44">
        <v>5</v>
      </c>
      <c r="J828" s="46">
        <v>1415.0116914923115</v>
      </c>
    </row>
    <row r="829" spans="1:10" x14ac:dyDescent="0.2">
      <c r="A829" s="42">
        <v>824</v>
      </c>
      <c r="B829" s="44">
        <v>42098</v>
      </c>
      <c r="C829" s="44" t="s">
        <v>25</v>
      </c>
      <c r="D829" s="44" t="s">
        <v>17</v>
      </c>
      <c r="E829" s="44" t="s">
        <v>26</v>
      </c>
      <c r="F829" s="44" t="s">
        <v>27</v>
      </c>
      <c r="G829" s="45">
        <v>959.81629101792487</v>
      </c>
      <c r="H829" s="45">
        <v>267.17067567050759</v>
      </c>
      <c r="I829" s="44">
        <v>11</v>
      </c>
      <c r="J829" s="46">
        <v>1692.9146524971354</v>
      </c>
    </row>
    <row r="830" spans="1:10" x14ac:dyDescent="0.2">
      <c r="A830" s="42">
        <v>825</v>
      </c>
      <c r="B830" s="44">
        <v>42099</v>
      </c>
      <c r="C830" s="44" t="s">
        <v>20</v>
      </c>
      <c r="D830" s="44" t="s">
        <v>10</v>
      </c>
      <c r="E830" s="44" t="s">
        <v>24</v>
      </c>
      <c r="F830" s="44" t="s">
        <v>27</v>
      </c>
      <c r="G830" s="45">
        <v>688.21872489194539</v>
      </c>
      <c r="H830" s="45">
        <v>213.60327714355611</v>
      </c>
      <c r="I830" s="44">
        <v>5</v>
      </c>
      <c r="J830" s="46">
        <v>1304.634954344544</v>
      </c>
    </row>
    <row r="831" spans="1:10" x14ac:dyDescent="0.2">
      <c r="A831" s="42">
        <v>826</v>
      </c>
      <c r="B831" s="44">
        <v>42100</v>
      </c>
      <c r="C831" s="44" t="s">
        <v>25</v>
      </c>
      <c r="D831" s="44" t="s">
        <v>23</v>
      </c>
      <c r="E831" s="44" t="s">
        <v>26</v>
      </c>
      <c r="F831" s="44" t="s">
        <v>13</v>
      </c>
      <c r="G831" s="45">
        <v>1214.6553071096805</v>
      </c>
      <c r="H831" s="45">
        <v>324.37965911600782</v>
      </c>
      <c r="I831" s="44">
        <v>13</v>
      </c>
      <c r="J831" s="46">
        <v>1611.540382287541</v>
      </c>
    </row>
    <row r="832" spans="1:10" x14ac:dyDescent="0.2">
      <c r="A832" s="42">
        <v>827</v>
      </c>
      <c r="B832" s="44">
        <v>42101</v>
      </c>
      <c r="C832" s="44" t="s">
        <v>25</v>
      </c>
      <c r="D832" s="44" t="s">
        <v>22</v>
      </c>
      <c r="E832" s="44" t="s">
        <v>18</v>
      </c>
      <c r="F832" s="44" t="s">
        <v>16</v>
      </c>
      <c r="G832" s="45">
        <v>551.58225816455922</v>
      </c>
      <c r="H832" s="45">
        <v>146.18817449993628</v>
      </c>
      <c r="I832" s="44">
        <v>14</v>
      </c>
      <c r="J832" s="46">
        <v>1723.1870336707882</v>
      </c>
    </row>
    <row r="833" spans="1:10" x14ac:dyDescent="0.2">
      <c r="A833" s="42">
        <v>828</v>
      </c>
      <c r="B833" s="44">
        <v>42102</v>
      </c>
      <c r="C833" s="44" t="s">
        <v>20</v>
      </c>
      <c r="D833" s="44" t="s">
        <v>15</v>
      </c>
      <c r="E833" s="44" t="s">
        <v>12</v>
      </c>
      <c r="F833" s="44" t="s">
        <v>13</v>
      </c>
      <c r="G833" s="45">
        <v>736.1596218738573</v>
      </c>
      <c r="H833" s="45">
        <v>222.13518766032385</v>
      </c>
      <c r="I833" s="44">
        <v>8</v>
      </c>
      <c r="J833" s="46">
        <v>1397.5771354745766</v>
      </c>
    </row>
    <row r="834" spans="1:10" x14ac:dyDescent="0.2">
      <c r="A834" s="42">
        <v>829</v>
      </c>
      <c r="B834" s="44">
        <v>42103</v>
      </c>
      <c r="C834" s="44" t="s">
        <v>14</v>
      </c>
      <c r="D834" s="44" t="s">
        <v>23</v>
      </c>
      <c r="E834" s="44" t="s">
        <v>24</v>
      </c>
      <c r="F834" s="44" t="s">
        <v>13</v>
      </c>
      <c r="G834" s="45">
        <v>337.34371603127681</v>
      </c>
      <c r="H834" s="45">
        <v>105.65541332280803</v>
      </c>
      <c r="I834" s="44">
        <v>7</v>
      </c>
      <c r="J834" s="46">
        <v>1809.2610093935557</v>
      </c>
    </row>
    <row r="835" spans="1:10" x14ac:dyDescent="0.2">
      <c r="A835" s="42">
        <v>830</v>
      </c>
      <c r="B835" s="44">
        <v>42104</v>
      </c>
      <c r="C835" s="44" t="s">
        <v>11</v>
      </c>
      <c r="D835" s="44" t="s">
        <v>15</v>
      </c>
      <c r="E835" s="44" t="s">
        <v>21</v>
      </c>
      <c r="F835" s="44" t="s">
        <v>28</v>
      </c>
      <c r="G835" s="45">
        <v>659.49236507884109</v>
      </c>
      <c r="H835" s="45">
        <v>200.67839713873593</v>
      </c>
      <c r="I835" s="44">
        <v>14</v>
      </c>
      <c r="J835" s="46">
        <v>1732.6111829574877</v>
      </c>
    </row>
    <row r="836" spans="1:10" x14ac:dyDescent="0.2">
      <c r="A836" s="42">
        <v>831</v>
      </c>
      <c r="B836" s="44">
        <v>42105</v>
      </c>
      <c r="C836" s="44" t="s">
        <v>25</v>
      </c>
      <c r="D836" s="44" t="s">
        <v>23</v>
      </c>
      <c r="E836" s="44" t="s">
        <v>12</v>
      </c>
      <c r="F836" s="44" t="s">
        <v>19</v>
      </c>
      <c r="G836" s="45">
        <v>1135.2440404135059</v>
      </c>
      <c r="H836" s="45">
        <v>308.95938456716755</v>
      </c>
      <c r="I836" s="44">
        <v>5</v>
      </c>
      <c r="J836" s="46">
        <v>1670.076030037349</v>
      </c>
    </row>
    <row r="837" spans="1:10" x14ac:dyDescent="0.2">
      <c r="A837" s="42">
        <v>832</v>
      </c>
      <c r="B837" s="44">
        <v>42106</v>
      </c>
      <c r="C837" s="44" t="s">
        <v>25</v>
      </c>
      <c r="D837" s="44" t="s">
        <v>15</v>
      </c>
      <c r="E837" s="44" t="s">
        <v>21</v>
      </c>
      <c r="F837" s="44" t="s">
        <v>13</v>
      </c>
      <c r="G837" s="45">
        <v>942.01534519032145</v>
      </c>
      <c r="H837" s="45">
        <v>270.54831973961757</v>
      </c>
      <c r="I837" s="44">
        <v>5</v>
      </c>
      <c r="J837" s="46">
        <v>1332.8041295695839</v>
      </c>
    </row>
    <row r="838" spans="1:10" x14ac:dyDescent="0.2">
      <c r="A838" s="42">
        <v>833</v>
      </c>
      <c r="B838" s="44">
        <v>42107</v>
      </c>
      <c r="C838" s="44" t="s">
        <v>20</v>
      </c>
      <c r="D838" s="44" t="s">
        <v>17</v>
      </c>
      <c r="E838" s="44" t="s">
        <v>12</v>
      </c>
      <c r="F838" s="44" t="s">
        <v>28</v>
      </c>
      <c r="G838" s="45">
        <v>1252.7369523712982</v>
      </c>
      <c r="H838" s="45">
        <v>334.53940931268369</v>
      </c>
      <c r="I838" s="44">
        <v>7</v>
      </c>
      <c r="J838" s="46">
        <v>1409.9650089262636</v>
      </c>
    </row>
    <row r="839" spans="1:10" x14ac:dyDescent="0.2">
      <c r="A839" s="42">
        <v>834</v>
      </c>
      <c r="B839" s="44">
        <v>42108</v>
      </c>
      <c r="C839" s="44" t="s">
        <v>11</v>
      </c>
      <c r="D839" s="44" t="s">
        <v>10</v>
      </c>
      <c r="E839" s="44" t="s">
        <v>18</v>
      </c>
      <c r="F839" s="44" t="s">
        <v>28</v>
      </c>
      <c r="G839" s="45">
        <v>618.69911224645841</v>
      </c>
      <c r="H839" s="45">
        <v>168.75972235383435</v>
      </c>
      <c r="I839" s="44">
        <v>9</v>
      </c>
      <c r="J839" s="46">
        <v>1162.7306588455494</v>
      </c>
    </row>
    <row r="840" spans="1:10" x14ac:dyDescent="0.2">
      <c r="A840" s="42">
        <v>835</v>
      </c>
      <c r="B840" s="44">
        <v>42109</v>
      </c>
      <c r="C840" s="44" t="s">
        <v>14</v>
      </c>
      <c r="D840" s="44" t="s">
        <v>22</v>
      </c>
      <c r="E840" s="44" t="s">
        <v>21</v>
      </c>
      <c r="F840" s="44" t="s">
        <v>27</v>
      </c>
      <c r="G840" s="45">
        <v>508.29139511669041</v>
      </c>
      <c r="H840" s="45">
        <v>156.07388299805984</v>
      </c>
      <c r="I840" s="44">
        <v>13</v>
      </c>
      <c r="J840" s="46">
        <v>1012.5897324102447</v>
      </c>
    </row>
    <row r="841" spans="1:10" x14ac:dyDescent="0.2">
      <c r="A841" s="42">
        <v>836</v>
      </c>
      <c r="B841" s="44">
        <v>42110</v>
      </c>
      <c r="C841" s="44" t="s">
        <v>20</v>
      </c>
      <c r="D841" s="44" t="s">
        <v>10</v>
      </c>
      <c r="E841" s="44" t="s">
        <v>24</v>
      </c>
      <c r="F841" s="44" t="s">
        <v>27</v>
      </c>
      <c r="G841" s="45">
        <v>965.72138923839987</v>
      </c>
      <c r="H841" s="45">
        <v>268.52321232278837</v>
      </c>
      <c r="I841" s="44">
        <v>8</v>
      </c>
      <c r="J841" s="46">
        <v>1550.7749665835095</v>
      </c>
    </row>
    <row r="842" spans="1:10" x14ac:dyDescent="0.2">
      <c r="A842" s="42">
        <v>837</v>
      </c>
      <c r="B842" s="44">
        <v>42111</v>
      </c>
      <c r="C842" s="44" t="s">
        <v>11</v>
      </c>
      <c r="D842" s="44" t="s">
        <v>17</v>
      </c>
      <c r="E842" s="44" t="s">
        <v>24</v>
      </c>
      <c r="F842" s="44" t="s">
        <v>28</v>
      </c>
      <c r="G842" s="45">
        <v>527.52347078749381</v>
      </c>
      <c r="H842" s="45">
        <v>158.76698772986182</v>
      </c>
      <c r="I842" s="44">
        <v>12</v>
      </c>
      <c r="J842" s="46">
        <v>1917.16910111385</v>
      </c>
    </row>
    <row r="843" spans="1:10" x14ac:dyDescent="0.2">
      <c r="A843" s="42">
        <v>838</v>
      </c>
      <c r="B843" s="44">
        <v>42112</v>
      </c>
      <c r="C843" s="44" t="s">
        <v>29</v>
      </c>
      <c r="D843" s="44" t="s">
        <v>17</v>
      </c>
      <c r="E843" s="44" t="s">
        <v>18</v>
      </c>
      <c r="F843" s="44" t="s">
        <v>28</v>
      </c>
      <c r="G843" s="45">
        <v>568.68224843514474</v>
      </c>
      <c r="H843" s="45">
        <v>177.4200151349732</v>
      </c>
      <c r="I843" s="44">
        <v>13</v>
      </c>
      <c r="J843" s="46">
        <v>1184.9494639077402</v>
      </c>
    </row>
    <row r="844" spans="1:10" x14ac:dyDescent="0.2">
      <c r="A844" s="42">
        <v>839</v>
      </c>
      <c r="B844" s="44">
        <v>42113</v>
      </c>
      <c r="C844" s="44" t="s">
        <v>14</v>
      </c>
      <c r="D844" s="44" t="s">
        <v>23</v>
      </c>
      <c r="E844" s="44" t="s">
        <v>24</v>
      </c>
      <c r="F844" s="44" t="s">
        <v>13</v>
      </c>
      <c r="G844" s="45">
        <v>311.37107750765318</v>
      </c>
      <c r="H844" s="45">
        <v>96.317648476354677</v>
      </c>
      <c r="I844" s="44">
        <v>7</v>
      </c>
      <c r="J844" s="46">
        <v>1462.8082115343404</v>
      </c>
    </row>
    <row r="845" spans="1:10" x14ac:dyDescent="0.2">
      <c r="A845" s="42">
        <v>840</v>
      </c>
      <c r="B845" s="44">
        <v>42114</v>
      </c>
      <c r="C845" s="44" t="s">
        <v>20</v>
      </c>
      <c r="D845" s="44" t="s">
        <v>23</v>
      </c>
      <c r="E845" s="44" t="s">
        <v>18</v>
      </c>
      <c r="F845" s="44" t="s">
        <v>16</v>
      </c>
      <c r="G845" s="45">
        <v>565.06995665105683</v>
      </c>
      <c r="H845" s="45">
        <v>162.83539768596114</v>
      </c>
      <c r="I845" s="44">
        <v>14</v>
      </c>
      <c r="J845" s="46">
        <v>1388.8512970649308</v>
      </c>
    </row>
    <row r="846" spans="1:10" x14ac:dyDescent="0.2">
      <c r="A846" s="42">
        <v>841</v>
      </c>
      <c r="B846" s="44">
        <v>42115</v>
      </c>
      <c r="C846" s="44" t="s">
        <v>25</v>
      </c>
      <c r="D846" s="44" t="s">
        <v>17</v>
      </c>
      <c r="E846" s="44" t="s">
        <v>24</v>
      </c>
      <c r="F846" s="44" t="s">
        <v>13</v>
      </c>
      <c r="G846" s="45">
        <v>1172.3919605090468</v>
      </c>
      <c r="H846" s="45">
        <v>367.70732386671415</v>
      </c>
      <c r="I846" s="44">
        <v>12</v>
      </c>
      <c r="J846" s="46">
        <v>1398.9826200292682</v>
      </c>
    </row>
    <row r="847" spans="1:10" x14ac:dyDescent="0.2">
      <c r="A847" s="42">
        <v>842</v>
      </c>
      <c r="B847" s="44">
        <v>42116</v>
      </c>
      <c r="C847" s="44" t="s">
        <v>11</v>
      </c>
      <c r="D847" s="44" t="s">
        <v>17</v>
      </c>
      <c r="E847" s="44" t="s">
        <v>12</v>
      </c>
      <c r="F847" s="44" t="s">
        <v>13</v>
      </c>
      <c r="G847" s="45">
        <v>656.80067969150639</v>
      </c>
      <c r="H847" s="45">
        <v>185.57253793945844</v>
      </c>
      <c r="I847" s="44">
        <v>9</v>
      </c>
      <c r="J847" s="46">
        <v>1681.1290685536187</v>
      </c>
    </row>
    <row r="848" spans="1:10" x14ac:dyDescent="0.2">
      <c r="A848" s="42">
        <v>843</v>
      </c>
      <c r="B848" s="44">
        <v>42117</v>
      </c>
      <c r="C848" s="44" t="s">
        <v>29</v>
      </c>
      <c r="D848" s="44" t="s">
        <v>23</v>
      </c>
      <c r="E848" s="44" t="s">
        <v>24</v>
      </c>
      <c r="F848" s="44" t="s">
        <v>28</v>
      </c>
      <c r="G848" s="45">
        <v>513.06817053731322</v>
      </c>
      <c r="H848" s="45">
        <v>155.3013702160151</v>
      </c>
      <c r="I848" s="44">
        <v>10</v>
      </c>
      <c r="J848" s="46">
        <v>1959.1177978115984</v>
      </c>
    </row>
    <row r="849" spans="1:10" x14ac:dyDescent="0.2">
      <c r="A849" s="42">
        <v>844</v>
      </c>
      <c r="B849" s="44">
        <v>42118</v>
      </c>
      <c r="C849" s="44" t="s">
        <v>11</v>
      </c>
      <c r="D849" s="44" t="s">
        <v>22</v>
      </c>
      <c r="E849" s="44" t="s">
        <v>26</v>
      </c>
      <c r="F849" s="44" t="s">
        <v>19</v>
      </c>
      <c r="G849" s="45">
        <v>1052.8570032299863</v>
      </c>
      <c r="H849" s="45">
        <v>280.05763192295524</v>
      </c>
      <c r="I849" s="44">
        <v>6</v>
      </c>
      <c r="J849" s="46">
        <v>1740.8212618750795</v>
      </c>
    </row>
    <row r="850" spans="1:10" x14ac:dyDescent="0.2">
      <c r="A850" s="42">
        <v>845</v>
      </c>
      <c r="B850" s="44">
        <v>42119</v>
      </c>
      <c r="C850" s="44" t="s">
        <v>14</v>
      </c>
      <c r="D850" s="44" t="s">
        <v>23</v>
      </c>
      <c r="E850" s="44" t="s">
        <v>24</v>
      </c>
      <c r="F850" s="44" t="s">
        <v>16</v>
      </c>
      <c r="G850" s="45">
        <v>910.69523851429233</v>
      </c>
      <c r="H850" s="45">
        <v>280.00529269731589</v>
      </c>
      <c r="I850" s="44">
        <v>13</v>
      </c>
      <c r="J850" s="46">
        <v>1095.5366628746522</v>
      </c>
    </row>
    <row r="851" spans="1:10" x14ac:dyDescent="0.2">
      <c r="A851" s="42">
        <v>846</v>
      </c>
      <c r="B851" s="44">
        <v>42120</v>
      </c>
      <c r="C851" s="44" t="s">
        <v>14</v>
      </c>
      <c r="D851" s="44" t="s">
        <v>10</v>
      </c>
      <c r="E851" s="44" t="s">
        <v>12</v>
      </c>
      <c r="F851" s="44" t="s">
        <v>28</v>
      </c>
      <c r="G851" s="45">
        <v>820.46332870425397</v>
      </c>
      <c r="H851" s="45">
        <v>245.3873805441813</v>
      </c>
      <c r="I851" s="44">
        <v>14</v>
      </c>
      <c r="J851" s="46">
        <v>1780.9031109776442</v>
      </c>
    </row>
    <row r="852" spans="1:10" x14ac:dyDescent="0.2">
      <c r="A852" s="42">
        <v>847</v>
      </c>
      <c r="B852" s="44">
        <v>42121</v>
      </c>
      <c r="C852" s="44" t="s">
        <v>14</v>
      </c>
      <c r="D852" s="44" t="s">
        <v>10</v>
      </c>
      <c r="E852" s="44" t="s">
        <v>21</v>
      </c>
      <c r="F852" s="44" t="s">
        <v>19</v>
      </c>
      <c r="G852" s="45">
        <v>728.98662641900933</v>
      </c>
      <c r="H852" s="45">
        <v>203.71476823954737</v>
      </c>
      <c r="I852" s="44">
        <v>8</v>
      </c>
      <c r="J852" s="46">
        <v>1614.5278606563452</v>
      </c>
    </row>
    <row r="853" spans="1:10" x14ac:dyDescent="0.2">
      <c r="A853" s="42">
        <v>848</v>
      </c>
      <c r="B853" s="44">
        <v>42122</v>
      </c>
      <c r="C853" s="44" t="s">
        <v>20</v>
      </c>
      <c r="D853" s="44" t="s">
        <v>10</v>
      </c>
      <c r="E853" s="44" t="s">
        <v>12</v>
      </c>
      <c r="F853" s="44" t="s">
        <v>19</v>
      </c>
      <c r="G853" s="45">
        <v>341.73111499626094</v>
      </c>
      <c r="H853" s="45">
        <v>91.457624375816266</v>
      </c>
      <c r="I853" s="44">
        <v>13</v>
      </c>
      <c r="J853" s="46">
        <v>1660.4145932630213</v>
      </c>
    </row>
    <row r="854" spans="1:10" x14ac:dyDescent="0.2">
      <c r="A854" s="42">
        <v>849</v>
      </c>
      <c r="B854" s="44">
        <v>42123</v>
      </c>
      <c r="C854" s="44" t="s">
        <v>25</v>
      </c>
      <c r="D854" s="44" t="s">
        <v>10</v>
      </c>
      <c r="E854" s="44" t="s">
        <v>26</v>
      </c>
      <c r="F854" s="44" t="s">
        <v>28</v>
      </c>
      <c r="G854" s="45">
        <v>349.68631086849086</v>
      </c>
      <c r="H854" s="45">
        <v>95.82429567660671</v>
      </c>
      <c r="I854" s="44">
        <v>12</v>
      </c>
      <c r="J854" s="46">
        <v>1734.7179438817061</v>
      </c>
    </row>
    <row r="855" spans="1:10" x14ac:dyDescent="0.2">
      <c r="A855" s="42">
        <v>850</v>
      </c>
      <c r="B855" s="44">
        <v>42124</v>
      </c>
      <c r="C855" s="44" t="s">
        <v>11</v>
      </c>
      <c r="D855" s="44" t="s">
        <v>23</v>
      </c>
      <c r="E855" s="44" t="s">
        <v>12</v>
      </c>
      <c r="F855" s="44" t="s">
        <v>28</v>
      </c>
      <c r="G855" s="45">
        <v>858.93012857152132</v>
      </c>
      <c r="H855" s="45">
        <v>247.54880379026656</v>
      </c>
      <c r="I855" s="44">
        <v>8</v>
      </c>
      <c r="J855" s="46">
        <v>1074.9926896039119</v>
      </c>
    </row>
    <row r="856" spans="1:10" x14ac:dyDescent="0.2">
      <c r="A856" s="42">
        <v>851</v>
      </c>
      <c r="B856" s="44">
        <v>42125</v>
      </c>
      <c r="C856" s="44" t="s">
        <v>29</v>
      </c>
      <c r="D856" s="44" t="s">
        <v>15</v>
      </c>
      <c r="E856" s="44" t="s">
        <v>18</v>
      </c>
      <c r="F856" s="44" t="s">
        <v>27</v>
      </c>
      <c r="G856" s="45">
        <v>712.09965586486214</v>
      </c>
      <c r="H856" s="45">
        <v>204.44549349188634</v>
      </c>
      <c r="I856" s="44">
        <v>10</v>
      </c>
      <c r="J856" s="46">
        <v>1020.0003536511089</v>
      </c>
    </row>
    <row r="857" spans="1:10" x14ac:dyDescent="0.2">
      <c r="A857" s="42">
        <v>852</v>
      </c>
      <c r="B857" s="44">
        <v>42126</v>
      </c>
      <c r="C857" s="44" t="s">
        <v>11</v>
      </c>
      <c r="D857" s="44" t="s">
        <v>15</v>
      </c>
      <c r="E857" s="44" t="s">
        <v>24</v>
      </c>
      <c r="F857" s="44" t="s">
        <v>27</v>
      </c>
      <c r="G857" s="45">
        <v>781.37021480342628</v>
      </c>
      <c r="H857" s="45">
        <v>236.29442390336453</v>
      </c>
      <c r="I857" s="44">
        <v>8</v>
      </c>
      <c r="J857" s="46">
        <v>1813.6472798132977</v>
      </c>
    </row>
    <row r="858" spans="1:10" x14ac:dyDescent="0.2">
      <c r="A858" s="42">
        <v>853</v>
      </c>
      <c r="B858" s="44">
        <v>42127</v>
      </c>
      <c r="C858" s="44" t="s">
        <v>25</v>
      </c>
      <c r="D858" s="44" t="s">
        <v>22</v>
      </c>
      <c r="E858" s="44" t="s">
        <v>18</v>
      </c>
      <c r="F858" s="44" t="s">
        <v>16</v>
      </c>
      <c r="G858" s="45">
        <v>1189.2913093903039</v>
      </c>
      <c r="H858" s="45">
        <v>371.1347963661849</v>
      </c>
      <c r="I858" s="44">
        <v>9</v>
      </c>
      <c r="J858" s="46">
        <v>1362.8920064832339</v>
      </c>
    </row>
    <row r="859" spans="1:10" x14ac:dyDescent="0.2">
      <c r="A859" s="42">
        <v>854</v>
      </c>
      <c r="B859" s="44">
        <v>42128</v>
      </c>
      <c r="C859" s="44" t="s">
        <v>25</v>
      </c>
      <c r="D859" s="44" t="s">
        <v>15</v>
      </c>
      <c r="E859" s="44" t="s">
        <v>26</v>
      </c>
      <c r="F859" s="44" t="s">
        <v>13</v>
      </c>
      <c r="G859" s="45">
        <v>347.86660919293428</v>
      </c>
      <c r="H859" s="45">
        <v>97.564336953001728</v>
      </c>
      <c r="I859" s="44">
        <v>13</v>
      </c>
      <c r="J859" s="46">
        <v>1919.9362388752172</v>
      </c>
    </row>
    <row r="860" spans="1:10" x14ac:dyDescent="0.2">
      <c r="A860" s="42">
        <v>855</v>
      </c>
      <c r="B860" s="44">
        <v>42129</v>
      </c>
      <c r="C860" s="44" t="s">
        <v>29</v>
      </c>
      <c r="D860" s="44" t="s">
        <v>22</v>
      </c>
      <c r="E860" s="44" t="s">
        <v>26</v>
      </c>
      <c r="F860" s="44" t="s">
        <v>27</v>
      </c>
      <c r="G860" s="45">
        <v>906.54663903059998</v>
      </c>
      <c r="H860" s="45">
        <v>245.03361500166903</v>
      </c>
      <c r="I860" s="44">
        <v>14</v>
      </c>
      <c r="J860" s="46">
        <v>1020.2334247794571</v>
      </c>
    </row>
    <row r="861" spans="1:10" x14ac:dyDescent="0.2">
      <c r="A861" s="42">
        <v>856</v>
      </c>
      <c r="B861" s="44">
        <v>42130</v>
      </c>
      <c r="C861" s="44" t="s">
        <v>11</v>
      </c>
      <c r="D861" s="44" t="s">
        <v>10</v>
      </c>
      <c r="E861" s="44" t="s">
        <v>12</v>
      </c>
      <c r="F861" s="44" t="s">
        <v>28</v>
      </c>
      <c r="G861" s="45">
        <v>396.90117863123436</v>
      </c>
      <c r="H861" s="45">
        <v>122.59885145230595</v>
      </c>
      <c r="I861" s="44">
        <v>6</v>
      </c>
      <c r="J861" s="46">
        <v>1686.0416151458485</v>
      </c>
    </row>
    <row r="862" spans="1:10" x14ac:dyDescent="0.2">
      <c r="A862" s="42">
        <v>857</v>
      </c>
      <c r="B862" s="44">
        <v>42131</v>
      </c>
      <c r="C862" s="44" t="s">
        <v>11</v>
      </c>
      <c r="D862" s="44" t="s">
        <v>22</v>
      </c>
      <c r="E862" s="44" t="s">
        <v>26</v>
      </c>
      <c r="F862" s="44" t="s">
        <v>27</v>
      </c>
      <c r="G862" s="45">
        <v>886.37666509269445</v>
      </c>
      <c r="H862" s="45">
        <v>235.62350900986323</v>
      </c>
      <c r="I862" s="44">
        <v>12</v>
      </c>
      <c r="J862" s="46">
        <v>1170.044247267846</v>
      </c>
    </row>
    <row r="863" spans="1:10" x14ac:dyDescent="0.2">
      <c r="A863" s="42">
        <v>858</v>
      </c>
      <c r="B863" s="44">
        <v>42132</v>
      </c>
      <c r="C863" s="44" t="s">
        <v>11</v>
      </c>
      <c r="D863" s="44" t="s">
        <v>17</v>
      </c>
      <c r="E863" s="44" t="s">
        <v>24</v>
      </c>
      <c r="F863" s="44" t="s">
        <v>27</v>
      </c>
      <c r="G863" s="45">
        <v>422.38036998576831</v>
      </c>
      <c r="H863" s="45">
        <v>114.23151723139939</v>
      </c>
      <c r="I863" s="44">
        <v>6</v>
      </c>
      <c r="J863" s="46">
        <v>1787.3918863062772</v>
      </c>
    </row>
    <row r="864" spans="1:10" x14ac:dyDescent="0.2">
      <c r="A864" s="42">
        <v>859</v>
      </c>
      <c r="B864" s="44">
        <v>42133</v>
      </c>
      <c r="C864" s="44" t="s">
        <v>25</v>
      </c>
      <c r="D864" s="44" t="s">
        <v>10</v>
      </c>
      <c r="E864" s="44" t="s">
        <v>12</v>
      </c>
      <c r="F864" s="44" t="s">
        <v>13</v>
      </c>
      <c r="G864" s="45">
        <v>1008.6151855566571</v>
      </c>
      <c r="H864" s="45">
        <v>293.56069507294723</v>
      </c>
      <c r="I864" s="44">
        <v>10</v>
      </c>
      <c r="J864" s="46">
        <v>1889.7680629722213</v>
      </c>
    </row>
    <row r="865" spans="1:10" x14ac:dyDescent="0.2">
      <c r="A865" s="42">
        <v>860</v>
      </c>
      <c r="B865" s="44">
        <v>42134</v>
      </c>
      <c r="C865" s="44" t="s">
        <v>14</v>
      </c>
      <c r="D865" s="44" t="s">
        <v>15</v>
      </c>
      <c r="E865" s="44" t="s">
        <v>26</v>
      </c>
      <c r="F865" s="44" t="s">
        <v>28</v>
      </c>
      <c r="G865" s="45">
        <v>1217.9081494702343</v>
      </c>
      <c r="H865" s="45">
        <v>382.86543906112854</v>
      </c>
      <c r="I865" s="44">
        <v>6</v>
      </c>
      <c r="J865" s="46">
        <v>1912.1728362713191</v>
      </c>
    </row>
    <row r="866" spans="1:10" x14ac:dyDescent="0.2">
      <c r="A866" s="42">
        <v>861</v>
      </c>
      <c r="B866" s="44">
        <v>42135</v>
      </c>
      <c r="C866" s="44" t="s">
        <v>29</v>
      </c>
      <c r="D866" s="44" t="s">
        <v>10</v>
      </c>
      <c r="E866" s="44" t="s">
        <v>21</v>
      </c>
      <c r="F866" s="44" t="s">
        <v>28</v>
      </c>
      <c r="G866" s="45">
        <v>1044.6282098599397</v>
      </c>
      <c r="H866" s="45">
        <v>287.53266301040622</v>
      </c>
      <c r="I866" s="44">
        <v>7</v>
      </c>
      <c r="J866" s="46">
        <v>1534.3140930838472</v>
      </c>
    </row>
    <row r="867" spans="1:10" x14ac:dyDescent="0.2">
      <c r="A867" s="42">
        <v>862</v>
      </c>
      <c r="B867" s="44">
        <v>42136</v>
      </c>
      <c r="C867" s="44" t="s">
        <v>29</v>
      </c>
      <c r="D867" s="44" t="s">
        <v>23</v>
      </c>
      <c r="E867" s="44" t="s">
        <v>21</v>
      </c>
      <c r="F867" s="44" t="s">
        <v>16</v>
      </c>
      <c r="G867" s="45">
        <v>1280.8649247664666</v>
      </c>
      <c r="H867" s="45">
        <v>357.72976322518105</v>
      </c>
      <c r="I867" s="44">
        <v>10</v>
      </c>
      <c r="J867" s="46">
        <v>1406.1598543881405</v>
      </c>
    </row>
    <row r="868" spans="1:10" x14ac:dyDescent="0.2">
      <c r="A868" s="42">
        <v>863</v>
      </c>
      <c r="B868" s="44">
        <v>42137</v>
      </c>
      <c r="C868" s="44" t="s">
        <v>25</v>
      </c>
      <c r="D868" s="44" t="s">
        <v>17</v>
      </c>
      <c r="E868" s="44" t="s">
        <v>24</v>
      </c>
      <c r="F868" s="44" t="s">
        <v>16</v>
      </c>
      <c r="G868" s="45">
        <v>307.93212905588206</v>
      </c>
      <c r="H868" s="45">
        <v>83.338234971899297</v>
      </c>
      <c r="I868" s="44">
        <v>11</v>
      </c>
      <c r="J868" s="46">
        <v>1666.6253842349104</v>
      </c>
    </row>
    <row r="869" spans="1:10" x14ac:dyDescent="0.2">
      <c r="A869" s="42">
        <v>864</v>
      </c>
      <c r="B869" s="44">
        <v>42138</v>
      </c>
      <c r="C869" s="44" t="s">
        <v>25</v>
      </c>
      <c r="D869" s="44" t="s">
        <v>22</v>
      </c>
      <c r="E869" s="44" t="s">
        <v>18</v>
      </c>
      <c r="F869" s="44" t="s">
        <v>13</v>
      </c>
      <c r="G869" s="45">
        <v>617.67200568034593</v>
      </c>
      <c r="H869" s="45">
        <v>165.78609367845999</v>
      </c>
      <c r="I869" s="44">
        <v>14</v>
      </c>
      <c r="J869" s="46">
        <v>1810.2827764735609</v>
      </c>
    </row>
    <row r="870" spans="1:10" x14ac:dyDescent="0.2">
      <c r="A870" s="42">
        <v>865</v>
      </c>
      <c r="B870" s="44">
        <v>42139</v>
      </c>
      <c r="C870" s="44" t="s">
        <v>20</v>
      </c>
      <c r="D870" s="44" t="s">
        <v>15</v>
      </c>
      <c r="E870" s="44" t="s">
        <v>26</v>
      </c>
      <c r="F870" s="44" t="s">
        <v>27</v>
      </c>
      <c r="G870" s="45">
        <v>397.77595104495185</v>
      </c>
      <c r="H870" s="45">
        <v>114.73732375447283</v>
      </c>
      <c r="I870" s="44">
        <v>11</v>
      </c>
      <c r="J870" s="46">
        <v>1157.7832771056173</v>
      </c>
    </row>
    <row r="871" spans="1:10" x14ac:dyDescent="0.2">
      <c r="A871" s="42">
        <v>866</v>
      </c>
      <c r="B871" s="44">
        <v>42140</v>
      </c>
      <c r="C871" s="44" t="s">
        <v>11</v>
      </c>
      <c r="D871" s="44" t="s">
        <v>15</v>
      </c>
      <c r="E871" s="44" t="s">
        <v>24</v>
      </c>
      <c r="F871" s="44" t="s">
        <v>16</v>
      </c>
      <c r="G871" s="45">
        <v>565.00511219746431</v>
      </c>
      <c r="H871" s="45">
        <v>173.07614843170649</v>
      </c>
      <c r="I871" s="44">
        <v>11</v>
      </c>
      <c r="J871" s="46">
        <v>1425.1130747789493</v>
      </c>
    </row>
    <row r="872" spans="1:10" x14ac:dyDescent="0.2">
      <c r="A872" s="42">
        <v>867</v>
      </c>
      <c r="B872" s="44">
        <v>42141</v>
      </c>
      <c r="C872" s="44" t="s">
        <v>14</v>
      </c>
      <c r="D872" s="44" t="s">
        <v>17</v>
      </c>
      <c r="E872" s="44" t="s">
        <v>21</v>
      </c>
      <c r="F872" s="44" t="s">
        <v>16</v>
      </c>
      <c r="G872" s="45">
        <v>338.39885656428368</v>
      </c>
      <c r="H872" s="45">
        <v>95.20001294078051</v>
      </c>
      <c r="I872" s="44">
        <v>12</v>
      </c>
      <c r="J872" s="46">
        <v>1339.5030454610426</v>
      </c>
    </row>
    <row r="873" spans="1:10" x14ac:dyDescent="0.2">
      <c r="A873" s="42">
        <v>868</v>
      </c>
      <c r="B873" s="44">
        <v>42142</v>
      </c>
      <c r="C873" s="44" t="s">
        <v>11</v>
      </c>
      <c r="D873" s="44" t="s">
        <v>23</v>
      </c>
      <c r="E873" s="44" t="s">
        <v>26</v>
      </c>
      <c r="F873" s="44" t="s">
        <v>28</v>
      </c>
      <c r="G873" s="45">
        <v>1123.0943396645243</v>
      </c>
      <c r="H873" s="45">
        <v>343.71386074804985</v>
      </c>
      <c r="I873" s="44">
        <v>11</v>
      </c>
      <c r="J873" s="46">
        <v>1710.5082027120516</v>
      </c>
    </row>
    <row r="874" spans="1:10" x14ac:dyDescent="0.2">
      <c r="A874" s="42">
        <v>869</v>
      </c>
      <c r="B874" s="44">
        <v>42143</v>
      </c>
      <c r="C874" s="44" t="s">
        <v>25</v>
      </c>
      <c r="D874" s="44" t="s">
        <v>23</v>
      </c>
      <c r="E874" s="44" t="s">
        <v>24</v>
      </c>
      <c r="F874" s="44" t="s">
        <v>28</v>
      </c>
      <c r="G874" s="45">
        <v>864.80334028235575</v>
      </c>
      <c r="H874" s="45">
        <v>235.43976529932198</v>
      </c>
      <c r="I874" s="44">
        <v>10</v>
      </c>
      <c r="J874" s="46">
        <v>1470.244565649077</v>
      </c>
    </row>
    <row r="875" spans="1:10" x14ac:dyDescent="0.2">
      <c r="A875" s="42">
        <v>870</v>
      </c>
      <c r="B875" s="44">
        <v>42144</v>
      </c>
      <c r="C875" s="44" t="s">
        <v>14</v>
      </c>
      <c r="D875" s="44" t="s">
        <v>15</v>
      </c>
      <c r="E875" s="44" t="s">
        <v>21</v>
      </c>
      <c r="F875" s="44" t="s">
        <v>27</v>
      </c>
      <c r="G875" s="45">
        <v>812.28702325585107</v>
      </c>
      <c r="H875" s="45">
        <v>230.77815119054043</v>
      </c>
      <c r="I875" s="44">
        <v>11</v>
      </c>
      <c r="J875" s="46">
        <v>1754.6176182382753</v>
      </c>
    </row>
    <row r="876" spans="1:10" x14ac:dyDescent="0.2">
      <c r="A876" s="42">
        <v>871</v>
      </c>
      <c r="B876" s="44">
        <v>42145</v>
      </c>
      <c r="C876" s="44" t="s">
        <v>20</v>
      </c>
      <c r="D876" s="44" t="s">
        <v>17</v>
      </c>
      <c r="E876" s="44" t="s">
        <v>26</v>
      </c>
      <c r="F876" s="44" t="s">
        <v>27</v>
      </c>
      <c r="G876" s="45">
        <v>341.38852541129552</v>
      </c>
      <c r="H876" s="45">
        <v>102.21232303619172</v>
      </c>
      <c r="I876" s="44">
        <v>9</v>
      </c>
      <c r="J876" s="46">
        <v>1888.2949540956411</v>
      </c>
    </row>
    <row r="877" spans="1:10" x14ac:dyDescent="0.2">
      <c r="A877" s="42">
        <v>872</v>
      </c>
      <c r="B877" s="44">
        <v>42146</v>
      </c>
      <c r="C877" s="44" t="s">
        <v>25</v>
      </c>
      <c r="D877" s="44" t="s">
        <v>15</v>
      </c>
      <c r="E877" s="44" t="s">
        <v>26</v>
      </c>
      <c r="F877" s="44" t="s">
        <v>19</v>
      </c>
      <c r="G877" s="45">
        <v>346.28659520335844</v>
      </c>
      <c r="H877" s="45">
        <v>105.47852450550897</v>
      </c>
      <c r="I877" s="44">
        <v>7</v>
      </c>
      <c r="J877" s="46">
        <v>1652.9577948851968</v>
      </c>
    </row>
    <row r="878" spans="1:10" x14ac:dyDescent="0.2">
      <c r="A878" s="42">
        <v>873</v>
      </c>
      <c r="B878" s="44">
        <v>42147</v>
      </c>
      <c r="C878" s="44" t="s">
        <v>14</v>
      </c>
      <c r="D878" s="44" t="s">
        <v>17</v>
      </c>
      <c r="E878" s="44" t="s">
        <v>21</v>
      </c>
      <c r="F878" s="44" t="s">
        <v>16</v>
      </c>
      <c r="G878" s="45">
        <v>1089.3649852503445</v>
      </c>
      <c r="H878" s="45">
        <v>319.44795610603472</v>
      </c>
      <c r="I878" s="44">
        <v>10</v>
      </c>
      <c r="J878" s="46">
        <v>1510.3414821453816</v>
      </c>
    </row>
    <row r="879" spans="1:10" x14ac:dyDescent="0.2">
      <c r="A879" s="42">
        <v>874</v>
      </c>
      <c r="B879" s="44">
        <v>42148</v>
      </c>
      <c r="C879" s="44" t="s">
        <v>20</v>
      </c>
      <c r="D879" s="44" t="s">
        <v>15</v>
      </c>
      <c r="E879" s="44" t="s">
        <v>12</v>
      </c>
      <c r="F879" s="44" t="s">
        <v>28</v>
      </c>
      <c r="G879" s="45">
        <v>339.9125730619574</v>
      </c>
      <c r="H879" s="45">
        <v>93.352009177309938</v>
      </c>
      <c r="I879" s="44">
        <v>12</v>
      </c>
      <c r="J879" s="46">
        <v>1119.952250478967</v>
      </c>
    </row>
    <row r="880" spans="1:10" x14ac:dyDescent="0.2">
      <c r="A880" s="42">
        <v>875</v>
      </c>
      <c r="B880" s="44">
        <v>42149</v>
      </c>
      <c r="C880" s="44" t="s">
        <v>20</v>
      </c>
      <c r="D880" s="44" t="s">
        <v>23</v>
      </c>
      <c r="E880" s="44" t="s">
        <v>12</v>
      </c>
      <c r="F880" s="44" t="s">
        <v>13</v>
      </c>
      <c r="G880" s="45">
        <v>1295.2280539136709</v>
      </c>
      <c r="H880" s="45">
        <v>365.64576060605128</v>
      </c>
      <c r="I880" s="44">
        <v>12</v>
      </c>
      <c r="J880" s="46">
        <v>1620.8709106994554</v>
      </c>
    </row>
    <row r="881" spans="1:10" x14ac:dyDescent="0.2">
      <c r="A881" s="42">
        <v>876</v>
      </c>
      <c r="B881" s="44">
        <v>42150</v>
      </c>
      <c r="C881" s="44" t="s">
        <v>20</v>
      </c>
      <c r="D881" s="44" t="s">
        <v>17</v>
      </c>
      <c r="E881" s="44" t="s">
        <v>18</v>
      </c>
      <c r="F881" s="44" t="s">
        <v>19</v>
      </c>
      <c r="G881" s="45">
        <v>774.01213279190438</v>
      </c>
      <c r="H881" s="45">
        <v>223.86300697418304</v>
      </c>
      <c r="I881" s="44">
        <v>8</v>
      </c>
      <c r="J881" s="46">
        <v>1233.2805361475832</v>
      </c>
    </row>
    <row r="882" spans="1:10" x14ac:dyDescent="0.2">
      <c r="A882" s="42">
        <v>877</v>
      </c>
      <c r="B882" s="44">
        <v>42151</v>
      </c>
      <c r="C882" s="44" t="s">
        <v>29</v>
      </c>
      <c r="D882" s="44" t="s">
        <v>17</v>
      </c>
      <c r="E882" s="44" t="s">
        <v>26</v>
      </c>
      <c r="F882" s="44" t="s">
        <v>19</v>
      </c>
      <c r="G882" s="45">
        <v>709.55704208320321</v>
      </c>
      <c r="H882" s="45">
        <v>204.74400778645298</v>
      </c>
      <c r="I882" s="44">
        <v>7</v>
      </c>
      <c r="J882" s="46">
        <v>1542.8988613652621</v>
      </c>
    </row>
    <row r="883" spans="1:10" x14ac:dyDescent="0.2">
      <c r="A883" s="42">
        <v>878</v>
      </c>
      <c r="B883" s="44">
        <v>42152</v>
      </c>
      <c r="C883" s="44" t="s">
        <v>25</v>
      </c>
      <c r="D883" s="44" t="s">
        <v>23</v>
      </c>
      <c r="E883" s="44" t="s">
        <v>18</v>
      </c>
      <c r="F883" s="44" t="s">
        <v>13</v>
      </c>
      <c r="G883" s="45">
        <v>1240.6389522678769</v>
      </c>
      <c r="H883" s="45">
        <v>342.81814557250027</v>
      </c>
      <c r="I883" s="44">
        <v>9</v>
      </c>
      <c r="J883" s="46">
        <v>1034.6637743668391</v>
      </c>
    </row>
    <row r="884" spans="1:10" x14ac:dyDescent="0.2">
      <c r="A884" s="42">
        <v>879</v>
      </c>
      <c r="B884" s="44">
        <v>42153</v>
      </c>
      <c r="C884" s="44" t="s">
        <v>14</v>
      </c>
      <c r="D884" s="44" t="s">
        <v>23</v>
      </c>
      <c r="E884" s="44" t="s">
        <v>12</v>
      </c>
      <c r="F884" s="44" t="s">
        <v>16</v>
      </c>
      <c r="G884" s="45">
        <v>757.34135857414174</v>
      </c>
      <c r="H884" s="45">
        <v>229.50508718446099</v>
      </c>
      <c r="I884" s="44">
        <v>6</v>
      </c>
      <c r="J884" s="46">
        <v>1204.5799031466881</v>
      </c>
    </row>
    <row r="885" spans="1:10" x14ac:dyDescent="0.2">
      <c r="A885" s="42">
        <v>880</v>
      </c>
      <c r="B885" s="44">
        <v>42154</v>
      </c>
      <c r="C885" s="44" t="s">
        <v>11</v>
      </c>
      <c r="D885" s="44" t="s">
        <v>10</v>
      </c>
      <c r="E885" s="44" t="s">
        <v>12</v>
      </c>
      <c r="F885" s="44" t="s">
        <v>27</v>
      </c>
      <c r="G885" s="45">
        <v>886.20674317634405</v>
      </c>
      <c r="H885" s="45">
        <v>250.25378356159143</v>
      </c>
      <c r="I885" s="44">
        <v>9</v>
      </c>
      <c r="J885" s="46">
        <v>1243.7468150400771</v>
      </c>
    </row>
    <row r="886" spans="1:10" x14ac:dyDescent="0.2">
      <c r="A886" s="42">
        <v>881</v>
      </c>
      <c r="B886" s="44">
        <v>42155</v>
      </c>
      <c r="C886" s="44" t="s">
        <v>25</v>
      </c>
      <c r="D886" s="44" t="s">
        <v>23</v>
      </c>
      <c r="E886" s="44" t="s">
        <v>24</v>
      </c>
      <c r="F886" s="44" t="s">
        <v>28</v>
      </c>
      <c r="G886" s="45">
        <v>908.48739723685537</v>
      </c>
      <c r="H886" s="45">
        <v>248.29211595891485</v>
      </c>
      <c r="I886" s="44">
        <v>5</v>
      </c>
      <c r="J886" s="46">
        <v>1704.0765506655061</v>
      </c>
    </row>
    <row r="887" spans="1:10" x14ac:dyDescent="0.2">
      <c r="A887" s="42">
        <v>882</v>
      </c>
      <c r="B887" s="44">
        <v>42156</v>
      </c>
      <c r="C887" s="44" t="s">
        <v>14</v>
      </c>
      <c r="D887" s="44" t="s">
        <v>10</v>
      </c>
      <c r="E887" s="44" t="s">
        <v>18</v>
      </c>
      <c r="F887" s="44" t="s">
        <v>19</v>
      </c>
      <c r="G887" s="45">
        <v>825.1839646324961</v>
      </c>
      <c r="H887" s="45">
        <v>220.44969735255836</v>
      </c>
      <c r="I887" s="44">
        <v>14</v>
      </c>
      <c r="J887" s="46">
        <v>1102.3840780475477</v>
      </c>
    </row>
    <row r="888" spans="1:10" x14ac:dyDescent="0.2">
      <c r="A888" s="42">
        <v>883</v>
      </c>
      <c r="B888" s="44">
        <v>42157</v>
      </c>
      <c r="C888" s="44" t="s">
        <v>14</v>
      </c>
      <c r="D888" s="44" t="s">
        <v>17</v>
      </c>
      <c r="E888" s="44" t="s">
        <v>24</v>
      </c>
      <c r="F888" s="44" t="s">
        <v>27</v>
      </c>
      <c r="G888" s="45">
        <v>845.8164406636148</v>
      </c>
      <c r="H888" s="45">
        <v>252.67035444063356</v>
      </c>
      <c r="I888" s="44">
        <v>8</v>
      </c>
      <c r="J888" s="46">
        <v>1040.9821552770991</v>
      </c>
    </row>
    <row r="889" spans="1:10" x14ac:dyDescent="0.2">
      <c r="A889" s="42">
        <v>884</v>
      </c>
      <c r="B889" s="44">
        <v>42158</v>
      </c>
      <c r="C889" s="44" t="s">
        <v>20</v>
      </c>
      <c r="D889" s="44" t="s">
        <v>23</v>
      </c>
      <c r="E889" s="44" t="s">
        <v>12</v>
      </c>
      <c r="F889" s="44" t="s">
        <v>13</v>
      </c>
      <c r="G889" s="45">
        <v>972.68645659974436</v>
      </c>
      <c r="H889" s="45">
        <v>290.10457540543456</v>
      </c>
      <c r="I889" s="44">
        <v>8</v>
      </c>
      <c r="J889" s="46">
        <v>1268.3466135358651</v>
      </c>
    </row>
    <row r="890" spans="1:10" x14ac:dyDescent="0.2">
      <c r="A890" s="42">
        <v>885</v>
      </c>
      <c r="B890" s="44">
        <v>42159</v>
      </c>
      <c r="C890" s="44" t="s">
        <v>20</v>
      </c>
      <c r="D890" s="44" t="s">
        <v>22</v>
      </c>
      <c r="E890" s="44" t="s">
        <v>21</v>
      </c>
      <c r="F890" s="44" t="s">
        <v>13</v>
      </c>
      <c r="G890" s="45">
        <v>862.98647160793007</v>
      </c>
      <c r="H890" s="45">
        <v>241.69941120239139</v>
      </c>
      <c r="I890" s="44">
        <v>13</v>
      </c>
      <c r="J890" s="46">
        <v>1542.9916792369395</v>
      </c>
    </row>
    <row r="891" spans="1:10" x14ac:dyDescent="0.2">
      <c r="A891" s="42">
        <v>886</v>
      </c>
      <c r="B891" s="44">
        <v>42160</v>
      </c>
      <c r="C891" s="44" t="s">
        <v>29</v>
      </c>
      <c r="D891" s="44" t="s">
        <v>15</v>
      </c>
      <c r="E891" s="44" t="s">
        <v>18</v>
      </c>
      <c r="F891" s="44" t="s">
        <v>13</v>
      </c>
      <c r="G891" s="45">
        <v>532.30358283201463</v>
      </c>
      <c r="H891" s="45">
        <v>158.75459297574827</v>
      </c>
      <c r="I891" s="44">
        <v>8</v>
      </c>
      <c r="J891" s="46">
        <v>1184.7562263695306</v>
      </c>
    </row>
    <row r="892" spans="1:10" x14ac:dyDescent="0.2">
      <c r="A892" s="42">
        <v>887</v>
      </c>
      <c r="B892" s="44">
        <v>42161</v>
      </c>
      <c r="C892" s="44" t="s">
        <v>29</v>
      </c>
      <c r="D892" s="44" t="s">
        <v>17</v>
      </c>
      <c r="E892" s="44" t="s">
        <v>12</v>
      </c>
      <c r="F892" s="44" t="s">
        <v>19</v>
      </c>
      <c r="G892" s="45">
        <v>1277.6644231628729</v>
      </c>
      <c r="H892" s="45">
        <v>393.11350706417755</v>
      </c>
      <c r="I892" s="44">
        <v>11</v>
      </c>
      <c r="J892" s="46">
        <v>1730.5306465148842</v>
      </c>
    </row>
    <row r="893" spans="1:10" x14ac:dyDescent="0.2">
      <c r="A893" s="42">
        <v>888</v>
      </c>
      <c r="B893" s="44">
        <v>42162</v>
      </c>
      <c r="C893" s="44" t="s">
        <v>14</v>
      </c>
      <c r="D893" s="44" t="s">
        <v>17</v>
      </c>
      <c r="E893" s="44" t="s">
        <v>24</v>
      </c>
      <c r="F893" s="44" t="s">
        <v>27</v>
      </c>
      <c r="G893" s="45">
        <v>783.62610654432933</v>
      </c>
      <c r="H893" s="45">
        <v>243.05415035105131</v>
      </c>
      <c r="I893" s="44">
        <v>12</v>
      </c>
      <c r="J893" s="46">
        <v>1744.4502277017193</v>
      </c>
    </row>
    <row r="894" spans="1:10" x14ac:dyDescent="0.2">
      <c r="A894" s="42">
        <v>889</v>
      </c>
      <c r="B894" s="44">
        <v>42163</v>
      </c>
      <c r="C894" s="44" t="s">
        <v>11</v>
      </c>
      <c r="D894" s="44" t="s">
        <v>10</v>
      </c>
      <c r="E894" s="44" t="s">
        <v>26</v>
      </c>
      <c r="F894" s="44" t="s">
        <v>27</v>
      </c>
      <c r="G894" s="45">
        <v>1019.904403638344</v>
      </c>
      <c r="H894" s="45">
        <v>290.28902274540451</v>
      </c>
      <c r="I894" s="44">
        <v>12</v>
      </c>
      <c r="J894" s="46">
        <v>1193.9162892497643</v>
      </c>
    </row>
    <row r="895" spans="1:10" x14ac:dyDescent="0.2">
      <c r="A895" s="42">
        <v>890</v>
      </c>
      <c r="B895" s="44">
        <v>42164</v>
      </c>
      <c r="C895" s="44" t="s">
        <v>11</v>
      </c>
      <c r="D895" s="44" t="s">
        <v>22</v>
      </c>
      <c r="E895" s="44" t="s">
        <v>18</v>
      </c>
      <c r="F895" s="44" t="s">
        <v>27</v>
      </c>
      <c r="G895" s="45">
        <v>877.89217152621904</v>
      </c>
      <c r="H895" s="45">
        <v>262.94378575982375</v>
      </c>
      <c r="I895" s="44">
        <v>5</v>
      </c>
      <c r="J895" s="46">
        <v>1910.3134061889141</v>
      </c>
    </row>
    <row r="896" spans="1:10" x14ac:dyDescent="0.2">
      <c r="A896" s="42">
        <v>891</v>
      </c>
      <c r="B896" s="44">
        <v>42165</v>
      </c>
      <c r="C896" s="44" t="s">
        <v>11</v>
      </c>
      <c r="D896" s="44" t="s">
        <v>22</v>
      </c>
      <c r="E896" s="44" t="s">
        <v>26</v>
      </c>
      <c r="F896" s="44" t="s">
        <v>13</v>
      </c>
      <c r="G896" s="45">
        <v>305.92236335936303</v>
      </c>
      <c r="H896" s="45">
        <v>86.80329170643266</v>
      </c>
      <c r="I896" s="44">
        <v>11</v>
      </c>
      <c r="J896" s="46">
        <v>1657.8053121905104</v>
      </c>
    </row>
    <row r="897" spans="1:10" x14ac:dyDescent="0.2">
      <c r="A897" s="42">
        <v>892</v>
      </c>
      <c r="B897" s="44">
        <v>42166</v>
      </c>
      <c r="C897" s="44" t="s">
        <v>14</v>
      </c>
      <c r="D897" s="44" t="s">
        <v>10</v>
      </c>
      <c r="E897" s="44" t="s">
        <v>24</v>
      </c>
      <c r="F897" s="44" t="s">
        <v>19</v>
      </c>
      <c r="G897" s="45">
        <v>951.88120293960526</v>
      </c>
      <c r="H897" s="45">
        <v>268.26968222481531</v>
      </c>
      <c r="I897" s="44">
        <v>6</v>
      </c>
      <c r="J897" s="46">
        <v>1885.7234219660968</v>
      </c>
    </row>
    <row r="898" spans="1:10" x14ac:dyDescent="0.2">
      <c r="A898" s="42">
        <v>893</v>
      </c>
      <c r="B898" s="44">
        <v>42167</v>
      </c>
      <c r="C898" s="44" t="s">
        <v>14</v>
      </c>
      <c r="D898" s="44" t="s">
        <v>22</v>
      </c>
      <c r="E898" s="44" t="s">
        <v>18</v>
      </c>
      <c r="F898" s="44" t="s">
        <v>13</v>
      </c>
      <c r="G898" s="45">
        <v>1016.9794781501402</v>
      </c>
      <c r="H898" s="45">
        <v>303.40473778185606</v>
      </c>
      <c r="I898" s="44">
        <v>11</v>
      </c>
      <c r="J898" s="46">
        <v>1018.8798069748026</v>
      </c>
    </row>
    <row r="899" spans="1:10" x14ac:dyDescent="0.2">
      <c r="A899" s="42">
        <v>894</v>
      </c>
      <c r="B899" s="44">
        <v>42168</v>
      </c>
      <c r="C899" s="44" t="s">
        <v>11</v>
      </c>
      <c r="D899" s="44" t="s">
        <v>22</v>
      </c>
      <c r="E899" s="44" t="s">
        <v>26</v>
      </c>
      <c r="F899" s="44" t="s">
        <v>19</v>
      </c>
      <c r="G899" s="45">
        <v>1284.6370295384645</v>
      </c>
      <c r="H899" s="45">
        <v>361.72771563354257</v>
      </c>
      <c r="I899" s="44">
        <v>12</v>
      </c>
      <c r="J899" s="46">
        <v>1118.1046044581055</v>
      </c>
    </row>
    <row r="900" spans="1:10" x14ac:dyDescent="0.2">
      <c r="A900" s="42">
        <v>895</v>
      </c>
      <c r="B900" s="44">
        <v>42169</v>
      </c>
      <c r="C900" s="44" t="s">
        <v>25</v>
      </c>
      <c r="D900" s="44" t="s">
        <v>17</v>
      </c>
      <c r="E900" s="44" t="s">
        <v>12</v>
      </c>
      <c r="F900" s="44" t="s">
        <v>19</v>
      </c>
      <c r="G900" s="45">
        <v>1087.0776852103713</v>
      </c>
      <c r="H900" s="45">
        <v>293.58019201816984</v>
      </c>
      <c r="I900" s="44">
        <v>13</v>
      </c>
      <c r="J900" s="46">
        <v>1707.3658507805405</v>
      </c>
    </row>
    <row r="901" spans="1:10" x14ac:dyDescent="0.2">
      <c r="A901" s="42">
        <v>896</v>
      </c>
      <c r="B901" s="44">
        <v>42170</v>
      </c>
      <c r="C901" s="44" t="s">
        <v>29</v>
      </c>
      <c r="D901" s="44" t="s">
        <v>17</v>
      </c>
      <c r="E901" s="44" t="s">
        <v>24</v>
      </c>
      <c r="F901" s="44" t="s">
        <v>16</v>
      </c>
      <c r="G901" s="45">
        <v>906.00673989983216</v>
      </c>
      <c r="H901" s="45">
        <v>276.49149275370064</v>
      </c>
      <c r="I901" s="44">
        <v>10</v>
      </c>
      <c r="J901" s="46">
        <v>1837.6358929234079</v>
      </c>
    </row>
    <row r="902" spans="1:10" x14ac:dyDescent="0.2">
      <c r="A902" s="42">
        <v>897</v>
      </c>
      <c r="B902" s="44">
        <v>42171</v>
      </c>
      <c r="C902" s="44" t="s">
        <v>20</v>
      </c>
      <c r="D902" s="44" t="s">
        <v>10</v>
      </c>
      <c r="E902" s="44" t="s">
        <v>24</v>
      </c>
      <c r="F902" s="44" t="s">
        <v>27</v>
      </c>
      <c r="G902" s="45">
        <v>827.65971451003838</v>
      </c>
      <c r="H902" s="45">
        <v>234.11940833702727</v>
      </c>
      <c r="I902" s="44">
        <v>5</v>
      </c>
      <c r="J902" s="46">
        <v>1010.6144540534311</v>
      </c>
    </row>
    <row r="903" spans="1:10" x14ac:dyDescent="0.2">
      <c r="A903" s="42">
        <v>898</v>
      </c>
      <c r="B903" s="44">
        <v>42172</v>
      </c>
      <c r="C903" s="44" t="s">
        <v>11</v>
      </c>
      <c r="D903" s="44" t="s">
        <v>23</v>
      </c>
      <c r="E903" s="44" t="s">
        <v>26</v>
      </c>
      <c r="F903" s="44" t="s">
        <v>19</v>
      </c>
      <c r="G903" s="45">
        <v>654.11848047838851</v>
      </c>
      <c r="H903" s="45">
        <v>173.63325774033967</v>
      </c>
      <c r="I903" s="44">
        <v>13</v>
      </c>
      <c r="J903" s="46">
        <v>1279.7797622543899</v>
      </c>
    </row>
    <row r="904" spans="1:10" x14ac:dyDescent="0.2">
      <c r="A904" s="42">
        <v>899</v>
      </c>
      <c r="B904" s="44">
        <v>42173</v>
      </c>
      <c r="C904" s="44" t="s">
        <v>29</v>
      </c>
      <c r="D904" s="44" t="s">
        <v>23</v>
      </c>
      <c r="E904" s="44" t="s">
        <v>12</v>
      </c>
      <c r="F904" s="44" t="s">
        <v>16</v>
      </c>
      <c r="G904" s="45">
        <v>847.95640658465425</v>
      </c>
      <c r="H904" s="45">
        <v>254.01365444359081</v>
      </c>
      <c r="I904" s="44">
        <v>9</v>
      </c>
      <c r="J904" s="46">
        <v>1132.9251383197211</v>
      </c>
    </row>
    <row r="905" spans="1:10" x14ac:dyDescent="0.2">
      <c r="A905" s="42">
        <v>900</v>
      </c>
      <c r="B905" s="44">
        <v>42174</v>
      </c>
      <c r="C905" s="44" t="s">
        <v>11</v>
      </c>
      <c r="D905" s="44" t="s">
        <v>23</v>
      </c>
      <c r="E905" s="44" t="s">
        <v>26</v>
      </c>
      <c r="F905" s="44" t="s">
        <v>19</v>
      </c>
      <c r="G905" s="45">
        <v>1015.7364375266894</v>
      </c>
      <c r="H905" s="45">
        <v>292.4752102084085</v>
      </c>
      <c r="I905" s="44">
        <v>13</v>
      </c>
      <c r="J905" s="46">
        <v>1368.3610333693564</v>
      </c>
    </row>
    <row r="906" spans="1:10" x14ac:dyDescent="0.2">
      <c r="A906" s="42">
        <v>901</v>
      </c>
      <c r="B906" s="44">
        <v>42175</v>
      </c>
      <c r="C906" s="44" t="s">
        <v>20</v>
      </c>
      <c r="D906" s="44" t="s">
        <v>22</v>
      </c>
      <c r="E906" s="44" t="s">
        <v>18</v>
      </c>
      <c r="F906" s="44" t="s">
        <v>27</v>
      </c>
      <c r="G906" s="45">
        <v>656.37641222786556</v>
      </c>
      <c r="H906" s="45">
        <v>179.98075844603315</v>
      </c>
      <c r="I906" s="44">
        <v>14</v>
      </c>
      <c r="J906" s="46">
        <v>1541.4704901486216</v>
      </c>
    </row>
    <row r="907" spans="1:10" x14ac:dyDescent="0.2">
      <c r="A907" s="42">
        <v>902</v>
      </c>
      <c r="B907" s="44">
        <v>42176</v>
      </c>
      <c r="C907" s="44" t="s">
        <v>11</v>
      </c>
      <c r="D907" s="44" t="s">
        <v>10</v>
      </c>
      <c r="E907" s="44" t="s">
        <v>18</v>
      </c>
      <c r="F907" s="44" t="s">
        <v>13</v>
      </c>
      <c r="G907" s="45">
        <v>919.04529341158639</v>
      </c>
      <c r="H907" s="45">
        <v>282.84324709425294</v>
      </c>
      <c r="I907" s="44">
        <v>11</v>
      </c>
      <c r="J907" s="46">
        <v>1278.3871808559963</v>
      </c>
    </row>
    <row r="908" spans="1:10" x14ac:dyDescent="0.2">
      <c r="A908" s="42">
        <v>903</v>
      </c>
      <c r="B908" s="44">
        <v>42177</v>
      </c>
      <c r="C908" s="44" t="s">
        <v>11</v>
      </c>
      <c r="D908" s="44" t="s">
        <v>10</v>
      </c>
      <c r="E908" s="44" t="s">
        <v>24</v>
      </c>
      <c r="F908" s="44" t="s">
        <v>27</v>
      </c>
      <c r="G908" s="45">
        <v>626.17583957148668</v>
      </c>
      <c r="H908" s="45">
        <v>184.22867878550034</v>
      </c>
      <c r="I908" s="44">
        <v>6</v>
      </c>
      <c r="J908" s="46">
        <v>1877.7742011190883</v>
      </c>
    </row>
    <row r="909" spans="1:10" x14ac:dyDescent="0.2">
      <c r="A909" s="42">
        <v>904</v>
      </c>
      <c r="B909" s="44">
        <v>42178</v>
      </c>
      <c r="C909" s="44" t="s">
        <v>29</v>
      </c>
      <c r="D909" s="44" t="s">
        <v>17</v>
      </c>
      <c r="E909" s="44" t="s">
        <v>24</v>
      </c>
      <c r="F909" s="44" t="s">
        <v>28</v>
      </c>
      <c r="G909" s="45">
        <v>490.80071868932725</v>
      </c>
      <c r="H909" s="45">
        <v>131.66183877811386</v>
      </c>
      <c r="I909" s="44">
        <v>8</v>
      </c>
      <c r="J909" s="46">
        <v>1855.1854114771668</v>
      </c>
    </row>
    <row r="910" spans="1:10" x14ac:dyDescent="0.2">
      <c r="A910" s="42">
        <v>905</v>
      </c>
      <c r="B910" s="44">
        <v>42179</v>
      </c>
      <c r="C910" s="44" t="s">
        <v>20</v>
      </c>
      <c r="D910" s="44" t="s">
        <v>17</v>
      </c>
      <c r="E910" s="44" t="s">
        <v>21</v>
      </c>
      <c r="F910" s="44" t="s">
        <v>19</v>
      </c>
      <c r="G910" s="45">
        <v>928.21785120186632</v>
      </c>
      <c r="H910" s="45">
        <v>289.55030250317452</v>
      </c>
      <c r="I910" s="44">
        <v>10</v>
      </c>
      <c r="J910" s="46">
        <v>1216.6044627361864</v>
      </c>
    </row>
    <row r="911" spans="1:10" x14ac:dyDescent="0.2">
      <c r="A911" s="42">
        <v>906</v>
      </c>
      <c r="B911" s="44">
        <v>42180</v>
      </c>
      <c r="C911" s="44" t="s">
        <v>20</v>
      </c>
      <c r="D911" s="44" t="s">
        <v>10</v>
      </c>
      <c r="E911" s="44" t="s">
        <v>26</v>
      </c>
      <c r="F911" s="44" t="s">
        <v>28</v>
      </c>
      <c r="G911" s="45">
        <v>479.27973878561977</v>
      </c>
      <c r="H911" s="45">
        <v>148.99948242076078</v>
      </c>
      <c r="I911" s="44">
        <v>8</v>
      </c>
      <c r="J911" s="46">
        <v>1189.3120507711913</v>
      </c>
    </row>
    <row r="912" spans="1:10" x14ac:dyDescent="0.2">
      <c r="A912" s="42">
        <v>907</v>
      </c>
      <c r="B912" s="44">
        <v>42181</v>
      </c>
      <c r="C912" s="44" t="s">
        <v>14</v>
      </c>
      <c r="D912" s="44" t="s">
        <v>23</v>
      </c>
      <c r="E912" s="44" t="s">
        <v>24</v>
      </c>
      <c r="F912" s="44" t="s">
        <v>28</v>
      </c>
      <c r="G912" s="45">
        <v>576.43427799814037</v>
      </c>
      <c r="H912" s="45">
        <v>154.84094625933756</v>
      </c>
      <c r="I912" s="44">
        <v>14</v>
      </c>
      <c r="J912" s="46">
        <v>1507.0310325987305</v>
      </c>
    </row>
    <row r="913" spans="1:10" x14ac:dyDescent="0.2">
      <c r="A913" s="42">
        <v>908</v>
      </c>
      <c r="B913" s="44">
        <v>42182</v>
      </c>
      <c r="C913" s="44" t="s">
        <v>29</v>
      </c>
      <c r="D913" s="44" t="s">
        <v>23</v>
      </c>
      <c r="E913" s="44" t="s">
        <v>18</v>
      </c>
      <c r="F913" s="44" t="s">
        <v>27</v>
      </c>
      <c r="G913" s="45">
        <v>557.50044286961565</v>
      </c>
      <c r="H913" s="45">
        <v>151.17116286507544</v>
      </c>
      <c r="I913" s="44">
        <v>14</v>
      </c>
      <c r="J913" s="46">
        <v>1006.5995985201362</v>
      </c>
    </row>
    <row r="914" spans="1:10" x14ac:dyDescent="0.2">
      <c r="A914" s="42">
        <v>909</v>
      </c>
      <c r="B914" s="44">
        <v>42183</v>
      </c>
      <c r="C914" s="44" t="s">
        <v>25</v>
      </c>
      <c r="D914" s="44" t="s">
        <v>17</v>
      </c>
      <c r="E914" s="44" t="s">
        <v>26</v>
      </c>
      <c r="F914" s="44" t="s">
        <v>27</v>
      </c>
      <c r="G914" s="45">
        <v>1268.7060633005465</v>
      </c>
      <c r="H914" s="45">
        <v>391.62258109940188</v>
      </c>
      <c r="I914" s="44">
        <v>10</v>
      </c>
      <c r="J914" s="46">
        <v>1991.28515701676</v>
      </c>
    </row>
    <row r="915" spans="1:10" x14ac:dyDescent="0.2">
      <c r="A915" s="42">
        <v>910</v>
      </c>
      <c r="B915" s="44">
        <v>42184</v>
      </c>
      <c r="C915" s="44" t="s">
        <v>11</v>
      </c>
      <c r="D915" s="44" t="s">
        <v>23</v>
      </c>
      <c r="E915" s="44" t="s">
        <v>26</v>
      </c>
      <c r="F915" s="44" t="s">
        <v>16</v>
      </c>
      <c r="G915" s="45">
        <v>427.66992511579571</v>
      </c>
      <c r="H915" s="45">
        <v>114.56553595572987</v>
      </c>
      <c r="I915" s="44">
        <v>10</v>
      </c>
      <c r="J915" s="46">
        <v>1018.1070434190281</v>
      </c>
    </row>
    <row r="916" spans="1:10" x14ac:dyDescent="0.2">
      <c r="A916" s="42">
        <v>911</v>
      </c>
      <c r="B916" s="44">
        <v>42185</v>
      </c>
      <c r="C916" s="44" t="s">
        <v>25</v>
      </c>
      <c r="D916" s="44" t="s">
        <v>17</v>
      </c>
      <c r="E916" s="44" t="s">
        <v>18</v>
      </c>
      <c r="F916" s="44" t="s">
        <v>19</v>
      </c>
      <c r="G916" s="45">
        <v>1012.7731192554274</v>
      </c>
      <c r="H916" s="45">
        <v>286.41888229955134</v>
      </c>
      <c r="I916" s="44">
        <v>12</v>
      </c>
      <c r="J916" s="46">
        <v>1486.0381242227224</v>
      </c>
    </row>
    <row r="917" spans="1:10" x14ac:dyDescent="0.2">
      <c r="A917" s="42">
        <v>912</v>
      </c>
      <c r="B917" s="44">
        <v>42186</v>
      </c>
      <c r="C917" s="44" t="s">
        <v>29</v>
      </c>
      <c r="D917" s="44" t="s">
        <v>22</v>
      </c>
      <c r="E917" s="44" t="s">
        <v>21</v>
      </c>
      <c r="F917" s="44" t="s">
        <v>28</v>
      </c>
      <c r="G917" s="45">
        <v>953.37228704784582</v>
      </c>
      <c r="H917" s="45">
        <v>299.3855018386061</v>
      </c>
      <c r="I917" s="44">
        <v>7</v>
      </c>
      <c r="J917" s="46">
        <v>1418.2376978848056</v>
      </c>
    </row>
    <row r="918" spans="1:10" x14ac:dyDescent="0.2">
      <c r="A918" s="42">
        <v>913</v>
      </c>
      <c r="B918" s="44">
        <v>42187</v>
      </c>
      <c r="C918" s="44" t="s">
        <v>20</v>
      </c>
      <c r="D918" s="44" t="s">
        <v>22</v>
      </c>
      <c r="E918" s="44" t="s">
        <v>18</v>
      </c>
      <c r="F918" s="44" t="s">
        <v>16</v>
      </c>
      <c r="G918" s="45">
        <v>469.55422113363051</v>
      </c>
      <c r="H918" s="45">
        <v>133.90119844408434</v>
      </c>
      <c r="I918" s="44">
        <v>8</v>
      </c>
      <c r="J918" s="46">
        <v>1919.9409547019357</v>
      </c>
    </row>
    <row r="919" spans="1:10" x14ac:dyDescent="0.2">
      <c r="A919" s="42">
        <v>914</v>
      </c>
      <c r="B919" s="44">
        <v>42188</v>
      </c>
      <c r="C919" s="44" t="s">
        <v>11</v>
      </c>
      <c r="D919" s="44" t="s">
        <v>23</v>
      </c>
      <c r="E919" s="44" t="s">
        <v>26</v>
      </c>
      <c r="F919" s="44" t="s">
        <v>13</v>
      </c>
      <c r="G919" s="45">
        <v>1241.56837795824</v>
      </c>
      <c r="H919" s="45">
        <v>351.01415875112605</v>
      </c>
      <c r="I919" s="44">
        <v>9</v>
      </c>
      <c r="J919" s="46">
        <v>1110.2406818731502</v>
      </c>
    </row>
    <row r="920" spans="1:10" x14ac:dyDescent="0.2">
      <c r="A920" s="42">
        <v>915</v>
      </c>
      <c r="B920" s="44">
        <v>42189</v>
      </c>
      <c r="C920" s="44" t="s">
        <v>14</v>
      </c>
      <c r="D920" s="44" t="s">
        <v>10</v>
      </c>
      <c r="E920" s="44" t="s">
        <v>26</v>
      </c>
      <c r="F920" s="44" t="s">
        <v>13</v>
      </c>
      <c r="G920" s="45">
        <v>723.28699817512302</v>
      </c>
      <c r="H920" s="45">
        <v>202.98818433606024</v>
      </c>
      <c r="I920" s="44">
        <v>10</v>
      </c>
      <c r="J920" s="46">
        <v>1068.1924685203307</v>
      </c>
    </row>
    <row r="921" spans="1:10" x14ac:dyDescent="0.2">
      <c r="A921" s="42">
        <v>916</v>
      </c>
      <c r="B921" s="44">
        <v>42190</v>
      </c>
      <c r="C921" s="44" t="s">
        <v>29</v>
      </c>
      <c r="D921" s="44" t="s">
        <v>22</v>
      </c>
      <c r="E921" s="44" t="s">
        <v>12</v>
      </c>
      <c r="F921" s="44" t="s">
        <v>13</v>
      </c>
      <c r="G921" s="45">
        <v>304.13316322336101</v>
      </c>
      <c r="H921" s="45">
        <v>92.808105429423293</v>
      </c>
      <c r="I921" s="44">
        <v>11</v>
      </c>
      <c r="J921" s="46">
        <v>1781.6703546522062</v>
      </c>
    </row>
    <row r="922" spans="1:10" x14ac:dyDescent="0.2">
      <c r="A922" s="42">
        <v>917</v>
      </c>
      <c r="B922" s="44">
        <v>42191</v>
      </c>
      <c r="C922" s="44" t="s">
        <v>11</v>
      </c>
      <c r="D922" s="44" t="s">
        <v>15</v>
      </c>
      <c r="E922" s="44" t="s">
        <v>24</v>
      </c>
      <c r="F922" s="44" t="s">
        <v>27</v>
      </c>
      <c r="G922" s="45">
        <v>1197.5180635169672</v>
      </c>
      <c r="H922" s="45">
        <v>361.42465118418949</v>
      </c>
      <c r="I922" s="44">
        <v>12</v>
      </c>
      <c r="J922" s="46">
        <v>1069.8585897149364</v>
      </c>
    </row>
    <row r="923" spans="1:10" x14ac:dyDescent="0.2">
      <c r="A923" s="42">
        <v>918</v>
      </c>
      <c r="B923" s="44">
        <v>42192</v>
      </c>
      <c r="C923" s="44" t="s">
        <v>20</v>
      </c>
      <c r="D923" s="44" t="s">
        <v>23</v>
      </c>
      <c r="E923" s="44" t="s">
        <v>26</v>
      </c>
      <c r="F923" s="44" t="s">
        <v>19</v>
      </c>
      <c r="G923" s="45">
        <v>835.7807792027096</v>
      </c>
      <c r="H923" s="45">
        <v>226.26088217123745</v>
      </c>
      <c r="I923" s="44">
        <v>8</v>
      </c>
      <c r="J923" s="46">
        <v>1640.915338913223</v>
      </c>
    </row>
    <row r="924" spans="1:10" x14ac:dyDescent="0.2">
      <c r="A924" s="42">
        <v>919</v>
      </c>
      <c r="B924" s="44">
        <v>42193</v>
      </c>
      <c r="C924" s="44" t="s">
        <v>20</v>
      </c>
      <c r="D924" s="44" t="s">
        <v>10</v>
      </c>
      <c r="E924" s="44" t="s">
        <v>26</v>
      </c>
      <c r="F924" s="44" t="s">
        <v>13</v>
      </c>
      <c r="G924" s="45">
        <v>555.87327607800955</v>
      </c>
      <c r="H924" s="45">
        <v>151.27455740059708</v>
      </c>
      <c r="I924" s="44">
        <v>8</v>
      </c>
      <c r="J924" s="46">
        <v>1927.785270053877</v>
      </c>
    </row>
    <row r="925" spans="1:10" x14ac:dyDescent="0.2">
      <c r="A925" s="42">
        <v>920</v>
      </c>
      <c r="B925" s="44">
        <v>42194</v>
      </c>
      <c r="C925" s="44" t="s">
        <v>11</v>
      </c>
      <c r="D925" s="44" t="s">
        <v>23</v>
      </c>
      <c r="E925" s="44" t="s">
        <v>24</v>
      </c>
      <c r="F925" s="44" t="s">
        <v>28</v>
      </c>
      <c r="G925" s="45">
        <v>861.21946676816447</v>
      </c>
      <c r="H925" s="45">
        <v>269.03247934020465</v>
      </c>
      <c r="I925" s="44">
        <v>11</v>
      </c>
      <c r="J925" s="46">
        <v>1982.4933029450626</v>
      </c>
    </row>
    <row r="926" spans="1:10" x14ac:dyDescent="0.2">
      <c r="A926" s="42">
        <v>921</v>
      </c>
      <c r="B926" s="44">
        <v>42195</v>
      </c>
      <c r="C926" s="44" t="s">
        <v>29</v>
      </c>
      <c r="D926" s="44" t="s">
        <v>23</v>
      </c>
      <c r="E926" s="44" t="s">
        <v>12</v>
      </c>
      <c r="F926" s="44" t="s">
        <v>13</v>
      </c>
      <c r="G926" s="45">
        <v>636.73672485835129</v>
      </c>
      <c r="H926" s="45">
        <v>178.37230080274261</v>
      </c>
      <c r="I926" s="44">
        <v>5</v>
      </c>
      <c r="J926" s="46">
        <v>1344.7848449684964</v>
      </c>
    </row>
    <row r="927" spans="1:10" x14ac:dyDescent="0.2">
      <c r="A927" s="42">
        <v>922</v>
      </c>
      <c r="B927" s="44">
        <v>42196</v>
      </c>
      <c r="C927" s="44" t="s">
        <v>14</v>
      </c>
      <c r="D927" s="44" t="s">
        <v>17</v>
      </c>
      <c r="E927" s="44" t="s">
        <v>18</v>
      </c>
      <c r="F927" s="44" t="s">
        <v>16</v>
      </c>
      <c r="G927" s="45">
        <v>908.64332093132202</v>
      </c>
      <c r="H927" s="45">
        <v>272.47404880410278</v>
      </c>
      <c r="I927" s="44">
        <v>6</v>
      </c>
      <c r="J927" s="46">
        <v>1035.4041273303906</v>
      </c>
    </row>
    <row r="928" spans="1:10" x14ac:dyDescent="0.2">
      <c r="A928" s="42">
        <v>923</v>
      </c>
      <c r="B928" s="44">
        <v>42197</v>
      </c>
      <c r="C928" s="44" t="s">
        <v>14</v>
      </c>
      <c r="D928" s="44" t="s">
        <v>15</v>
      </c>
      <c r="E928" s="44" t="s">
        <v>26</v>
      </c>
      <c r="F928" s="44" t="s">
        <v>27</v>
      </c>
      <c r="G928" s="45">
        <v>1139.6514964160669</v>
      </c>
      <c r="H928" s="45">
        <v>326.43455506624599</v>
      </c>
      <c r="I928" s="44">
        <v>7</v>
      </c>
      <c r="J928" s="46">
        <v>1572.6791046408889</v>
      </c>
    </row>
    <row r="929" spans="1:10" x14ac:dyDescent="0.2">
      <c r="A929" s="42">
        <v>924</v>
      </c>
      <c r="B929" s="44">
        <v>42198</v>
      </c>
      <c r="C929" s="44" t="s">
        <v>20</v>
      </c>
      <c r="D929" s="44" t="s">
        <v>23</v>
      </c>
      <c r="E929" s="44" t="s">
        <v>24</v>
      </c>
      <c r="F929" s="44" t="s">
        <v>28</v>
      </c>
      <c r="G929" s="45">
        <v>546.96720203186555</v>
      </c>
      <c r="H929" s="45">
        <v>163.43976614731307</v>
      </c>
      <c r="I929" s="44">
        <v>8</v>
      </c>
      <c r="J929" s="46">
        <v>1860.1913046176305</v>
      </c>
    </row>
    <row r="930" spans="1:10" x14ac:dyDescent="0.2">
      <c r="A930" s="42">
        <v>925</v>
      </c>
      <c r="B930" s="44">
        <v>42199</v>
      </c>
      <c r="C930" s="44" t="s">
        <v>25</v>
      </c>
      <c r="D930" s="44" t="s">
        <v>17</v>
      </c>
      <c r="E930" s="44" t="s">
        <v>26</v>
      </c>
      <c r="F930" s="44" t="s">
        <v>16</v>
      </c>
      <c r="G930" s="45">
        <v>985.20222063992594</v>
      </c>
      <c r="H930" s="45">
        <v>289.76451979366038</v>
      </c>
      <c r="I930" s="44">
        <v>8</v>
      </c>
      <c r="J930" s="46">
        <v>1210.9435240142921</v>
      </c>
    </row>
    <row r="931" spans="1:10" x14ac:dyDescent="0.2">
      <c r="A931" s="42">
        <v>926</v>
      </c>
      <c r="B931" s="44">
        <v>42200</v>
      </c>
      <c r="C931" s="44" t="s">
        <v>20</v>
      </c>
      <c r="D931" s="44" t="s">
        <v>23</v>
      </c>
      <c r="E931" s="44" t="s">
        <v>26</v>
      </c>
      <c r="F931" s="44" t="s">
        <v>16</v>
      </c>
      <c r="G931" s="45">
        <v>1051.7475392084232</v>
      </c>
      <c r="H931" s="45">
        <v>285.22917694248633</v>
      </c>
      <c r="I931" s="44">
        <v>6</v>
      </c>
      <c r="J931" s="46">
        <v>1186.6000945959972</v>
      </c>
    </row>
    <row r="932" spans="1:10" x14ac:dyDescent="0.2">
      <c r="A932" s="42">
        <v>927</v>
      </c>
      <c r="B932" s="44">
        <v>42201</v>
      </c>
      <c r="C932" s="44" t="s">
        <v>14</v>
      </c>
      <c r="D932" s="44" t="s">
        <v>15</v>
      </c>
      <c r="E932" s="44" t="s">
        <v>12</v>
      </c>
      <c r="F932" s="44" t="s">
        <v>16</v>
      </c>
      <c r="G932" s="45">
        <v>750.20454506106478</v>
      </c>
      <c r="H932" s="45">
        <v>223.94221005534834</v>
      </c>
      <c r="I932" s="44">
        <v>13</v>
      </c>
      <c r="J932" s="46">
        <v>1571.5797310579633</v>
      </c>
    </row>
    <row r="933" spans="1:10" x14ac:dyDescent="0.2">
      <c r="A933" s="42">
        <v>928</v>
      </c>
      <c r="B933" s="44">
        <v>42202</v>
      </c>
      <c r="C933" s="44" t="s">
        <v>14</v>
      </c>
      <c r="D933" s="44" t="s">
        <v>10</v>
      </c>
      <c r="E933" s="44" t="s">
        <v>21</v>
      </c>
      <c r="F933" s="44" t="s">
        <v>19</v>
      </c>
      <c r="G933" s="45">
        <v>707.59115629197379</v>
      </c>
      <c r="H933" s="45">
        <v>193.31648460684323</v>
      </c>
      <c r="I933" s="44">
        <v>10</v>
      </c>
      <c r="J933" s="46">
        <v>1924.7945740433115</v>
      </c>
    </row>
    <row r="934" spans="1:10" x14ac:dyDescent="0.2">
      <c r="A934" s="42">
        <v>929</v>
      </c>
      <c r="B934" s="44">
        <v>42203</v>
      </c>
      <c r="C934" s="44" t="s">
        <v>11</v>
      </c>
      <c r="D934" s="44" t="s">
        <v>15</v>
      </c>
      <c r="E934" s="44" t="s">
        <v>24</v>
      </c>
      <c r="F934" s="44" t="s">
        <v>19</v>
      </c>
      <c r="G934" s="45">
        <v>972.91286314679087</v>
      </c>
      <c r="H934" s="45">
        <v>301.04628511477574</v>
      </c>
      <c r="I934" s="44">
        <v>12</v>
      </c>
      <c r="J934" s="46">
        <v>1985.397770386995</v>
      </c>
    </row>
    <row r="935" spans="1:10" x14ac:dyDescent="0.2">
      <c r="A935" s="42">
        <v>930</v>
      </c>
      <c r="B935" s="44">
        <v>42204</v>
      </c>
      <c r="C935" s="44" t="s">
        <v>14</v>
      </c>
      <c r="D935" s="44" t="s">
        <v>10</v>
      </c>
      <c r="E935" s="44" t="s">
        <v>24</v>
      </c>
      <c r="F935" s="44" t="s">
        <v>19</v>
      </c>
      <c r="G935" s="45">
        <v>490.54908457135082</v>
      </c>
      <c r="H935" s="45">
        <v>144.56203320248326</v>
      </c>
      <c r="I935" s="44">
        <v>12</v>
      </c>
      <c r="J935" s="46">
        <v>1957.8595704940076</v>
      </c>
    </row>
    <row r="936" spans="1:10" x14ac:dyDescent="0.2">
      <c r="A936" s="42">
        <v>931</v>
      </c>
      <c r="B936" s="44">
        <v>42205</v>
      </c>
      <c r="C936" s="44" t="s">
        <v>20</v>
      </c>
      <c r="D936" s="44" t="s">
        <v>10</v>
      </c>
      <c r="E936" s="44" t="s">
        <v>24</v>
      </c>
      <c r="F936" s="44" t="s">
        <v>19</v>
      </c>
      <c r="G936" s="45">
        <v>645.74491901025192</v>
      </c>
      <c r="H936" s="45">
        <v>196.05385932893986</v>
      </c>
      <c r="I936" s="44">
        <v>12</v>
      </c>
      <c r="J936" s="46">
        <v>1705.7417044475551</v>
      </c>
    </row>
    <row r="937" spans="1:10" x14ac:dyDescent="0.2">
      <c r="A937" s="42">
        <v>932</v>
      </c>
      <c r="B937" s="44">
        <v>42206</v>
      </c>
      <c r="C937" s="44" t="s">
        <v>14</v>
      </c>
      <c r="D937" s="44" t="s">
        <v>15</v>
      </c>
      <c r="E937" s="44" t="s">
        <v>24</v>
      </c>
      <c r="F937" s="44" t="s">
        <v>13</v>
      </c>
      <c r="G937" s="45">
        <v>453.06189965510697</v>
      </c>
      <c r="H937" s="45">
        <v>129.85305675986734</v>
      </c>
      <c r="I937" s="44">
        <v>7</v>
      </c>
      <c r="J937" s="46">
        <v>1672.8991007581089</v>
      </c>
    </row>
    <row r="938" spans="1:10" x14ac:dyDescent="0.2">
      <c r="A938" s="42">
        <v>933</v>
      </c>
      <c r="B938" s="44">
        <v>42207</v>
      </c>
      <c r="C938" s="44" t="s">
        <v>29</v>
      </c>
      <c r="D938" s="44" t="s">
        <v>15</v>
      </c>
      <c r="E938" s="44" t="s">
        <v>26</v>
      </c>
      <c r="F938" s="44" t="s">
        <v>13</v>
      </c>
      <c r="G938" s="45">
        <v>395.0393356365131</v>
      </c>
      <c r="H938" s="45">
        <v>116.39127469411227</v>
      </c>
      <c r="I938" s="44">
        <v>10</v>
      </c>
      <c r="J938" s="46">
        <v>1740.2441999424339</v>
      </c>
    </row>
    <row r="939" spans="1:10" x14ac:dyDescent="0.2">
      <c r="A939" s="42">
        <v>934</v>
      </c>
      <c r="B939" s="44">
        <v>42208</v>
      </c>
      <c r="C939" s="44" t="s">
        <v>25</v>
      </c>
      <c r="D939" s="44" t="s">
        <v>15</v>
      </c>
      <c r="E939" s="44" t="s">
        <v>21</v>
      </c>
      <c r="F939" s="44" t="s">
        <v>13</v>
      </c>
      <c r="G939" s="45">
        <v>364.00659018614573</v>
      </c>
      <c r="H939" s="45">
        <v>111.38691238327749</v>
      </c>
      <c r="I939" s="44">
        <v>14</v>
      </c>
      <c r="J939" s="46">
        <v>1463.5918340152648</v>
      </c>
    </row>
    <row r="940" spans="1:10" x14ac:dyDescent="0.2">
      <c r="A940" s="42">
        <v>935</v>
      </c>
      <c r="B940" s="44">
        <v>42209</v>
      </c>
      <c r="C940" s="44" t="s">
        <v>25</v>
      </c>
      <c r="D940" s="44" t="s">
        <v>22</v>
      </c>
      <c r="E940" s="44" t="s">
        <v>26</v>
      </c>
      <c r="F940" s="44" t="s">
        <v>27</v>
      </c>
      <c r="G940" s="45">
        <v>881.36149829790384</v>
      </c>
      <c r="H940" s="45">
        <v>267.16718958387077</v>
      </c>
      <c r="I940" s="44">
        <v>12</v>
      </c>
      <c r="J940" s="46">
        <v>1163.2170074412666</v>
      </c>
    </row>
    <row r="941" spans="1:10" x14ac:dyDescent="0.2">
      <c r="A941" s="42">
        <v>936</v>
      </c>
      <c r="B941" s="44">
        <v>42210</v>
      </c>
      <c r="C941" s="44" t="s">
        <v>25</v>
      </c>
      <c r="D941" s="44" t="s">
        <v>10</v>
      </c>
      <c r="E941" s="44" t="s">
        <v>24</v>
      </c>
      <c r="F941" s="44" t="s">
        <v>28</v>
      </c>
      <c r="G941" s="45">
        <v>598.28788069290204</v>
      </c>
      <c r="H941" s="45">
        <v>179.38475353667613</v>
      </c>
      <c r="I941" s="44">
        <v>10</v>
      </c>
      <c r="J941" s="46">
        <v>1258.5068299957616</v>
      </c>
    </row>
    <row r="942" spans="1:10" x14ac:dyDescent="0.2">
      <c r="A942" s="42">
        <v>937</v>
      </c>
      <c r="B942" s="44">
        <v>42211</v>
      </c>
      <c r="C942" s="44" t="s">
        <v>25</v>
      </c>
      <c r="D942" s="44" t="s">
        <v>10</v>
      </c>
      <c r="E942" s="44" t="s">
        <v>21</v>
      </c>
      <c r="F942" s="44" t="s">
        <v>27</v>
      </c>
      <c r="G942" s="45">
        <v>1061.1404746965368</v>
      </c>
      <c r="H942" s="45">
        <v>300.93567129345865</v>
      </c>
      <c r="I942" s="44">
        <v>14</v>
      </c>
      <c r="J942" s="46">
        <v>1298.6113559609792</v>
      </c>
    </row>
    <row r="943" spans="1:10" x14ac:dyDescent="0.2">
      <c r="A943" s="42">
        <v>938</v>
      </c>
      <c r="B943" s="44">
        <v>42212</v>
      </c>
      <c r="C943" s="44" t="s">
        <v>14</v>
      </c>
      <c r="D943" s="44" t="s">
        <v>23</v>
      </c>
      <c r="E943" s="44" t="s">
        <v>18</v>
      </c>
      <c r="F943" s="44" t="s">
        <v>27</v>
      </c>
      <c r="G943" s="45">
        <v>1065.343243645249</v>
      </c>
      <c r="H943" s="45">
        <v>316.79701026802911</v>
      </c>
      <c r="I943" s="44">
        <v>10</v>
      </c>
      <c r="J943" s="46">
        <v>1756.7605427379758</v>
      </c>
    </row>
    <row r="944" spans="1:10" x14ac:dyDescent="0.2">
      <c r="A944" s="42">
        <v>939</v>
      </c>
      <c r="B944" s="44">
        <v>42213</v>
      </c>
      <c r="C944" s="44" t="s">
        <v>11</v>
      </c>
      <c r="D944" s="44" t="s">
        <v>15</v>
      </c>
      <c r="E944" s="44" t="s">
        <v>24</v>
      </c>
      <c r="F944" s="44" t="s">
        <v>27</v>
      </c>
      <c r="G944" s="45">
        <v>1289.7581274973022</v>
      </c>
      <c r="H944" s="45">
        <v>382.14870066114639</v>
      </c>
      <c r="I944" s="44">
        <v>6</v>
      </c>
      <c r="J944" s="46">
        <v>1324.3952103288993</v>
      </c>
    </row>
    <row r="945" spans="1:10" x14ac:dyDescent="0.2">
      <c r="A945" s="42">
        <v>940</v>
      </c>
      <c r="B945" s="44">
        <v>42214</v>
      </c>
      <c r="C945" s="44" t="s">
        <v>25</v>
      </c>
      <c r="D945" s="44" t="s">
        <v>23</v>
      </c>
      <c r="E945" s="44" t="s">
        <v>26</v>
      </c>
      <c r="F945" s="44" t="s">
        <v>16</v>
      </c>
      <c r="G945" s="45">
        <v>915.24354601556433</v>
      </c>
      <c r="H945" s="45">
        <v>266.25315304177821</v>
      </c>
      <c r="I945" s="44">
        <v>8</v>
      </c>
      <c r="J945" s="46">
        <v>1083.279582594497</v>
      </c>
    </row>
    <row r="946" spans="1:10" x14ac:dyDescent="0.2">
      <c r="A946" s="42">
        <v>941</v>
      </c>
      <c r="B946" s="44">
        <v>42215</v>
      </c>
      <c r="C946" s="44" t="s">
        <v>25</v>
      </c>
      <c r="D946" s="44" t="s">
        <v>15</v>
      </c>
      <c r="E946" s="44" t="s">
        <v>21</v>
      </c>
      <c r="F946" s="44" t="s">
        <v>28</v>
      </c>
      <c r="G946" s="45">
        <v>1142.1309760022409</v>
      </c>
      <c r="H946" s="45">
        <v>347.18739072063954</v>
      </c>
      <c r="I946" s="44">
        <v>5</v>
      </c>
      <c r="J946" s="46">
        <v>1475.7876301113724</v>
      </c>
    </row>
    <row r="947" spans="1:10" x14ac:dyDescent="0.2">
      <c r="A947" s="42">
        <v>942</v>
      </c>
      <c r="B947" s="44">
        <v>42216</v>
      </c>
      <c r="C947" s="44" t="s">
        <v>29</v>
      </c>
      <c r="D947" s="44" t="s">
        <v>10</v>
      </c>
      <c r="E947" s="44" t="s">
        <v>26</v>
      </c>
      <c r="F947" s="44" t="s">
        <v>16</v>
      </c>
      <c r="G947" s="45">
        <v>881.36634429182288</v>
      </c>
      <c r="H947" s="45">
        <v>269.26598021417249</v>
      </c>
      <c r="I947" s="44">
        <v>6</v>
      </c>
      <c r="J947" s="46">
        <v>1530.1155021786922</v>
      </c>
    </row>
    <row r="948" spans="1:10" x14ac:dyDescent="0.2">
      <c r="A948" s="42">
        <v>943</v>
      </c>
      <c r="B948" s="44">
        <v>42217</v>
      </c>
      <c r="C948" s="44" t="s">
        <v>14</v>
      </c>
      <c r="D948" s="44" t="s">
        <v>22</v>
      </c>
      <c r="E948" s="44" t="s">
        <v>21</v>
      </c>
      <c r="F948" s="44" t="s">
        <v>13</v>
      </c>
      <c r="G948" s="45">
        <v>1192.3909883807219</v>
      </c>
      <c r="H948" s="45">
        <v>338.8312473946325</v>
      </c>
      <c r="I948" s="44">
        <v>13</v>
      </c>
      <c r="J948" s="46">
        <v>1721.6752015799343</v>
      </c>
    </row>
    <row r="949" spans="1:10" x14ac:dyDescent="0.2">
      <c r="A949" s="42">
        <v>944</v>
      </c>
      <c r="B949" s="44">
        <v>42218</v>
      </c>
      <c r="C949" s="44" t="s">
        <v>11</v>
      </c>
      <c r="D949" s="44" t="s">
        <v>15</v>
      </c>
      <c r="E949" s="44" t="s">
        <v>12</v>
      </c>
      <c r="F949" s="44" t="s">
        <v>16</v>
      </c>
      <c r="G949" s="45">
        <v>1108.2791365582411</v>
      </c>
      <c r="H949" s="45">
        <v>311.46673099354399</v>
      </c>
      <c r="I949" s="44">
        <v>5</v>
      </c>
      <c r="J949" s="46">
        <v>1764.8707915763384</v>
      </c>
    </row>
    <row r="950" spans="1:10" x14ac:dyDescent="0.2">
      <c r="A950" s="42">
        <v>945</v>
      </c>
      <c r="B950" s="44">
        <v>42219</v>
      </c>
      <c r="C950" s="44" t="s">
        <v>25</v>
      </c>
      <c r="D950" s="44" t="s">
        <v>23</v>
      </c>
      <c r="E950" s="44" t="s">
        <v>21</v>
      </c>
      <c r="F950" s="44" t="s">
        <v>27</v>
      </c>
      <c r="G950" s="45">
        <v>856.65605830715265</v>
      </c>
      <c r="H950" s="45">
        <v>232.60249259118959</v>
      </c>
      <c r="I950" s="44">
        <v>11</v>
      </c>
      <c r="J950" s="46">
        <v>1906.5913301796797</v>
      </c>
    </row>
    <row r="951" spans="1:10" x14ac:dyDescent="0.2">
      <c r="A951" s="42">
        <v>946</v>
      </c>
      <c r="B951" s="44">
        <v>42220</v>
      </c>
      <c r="C951" s="44" t="s">
        <v>29</v>
      </c>
      <c r="D951" s="44" t="s">
        <v>22</v>
      </c>
      <c r="E951" s="44" t="s">
        <v>26</v>
      </c>
      <c r="F951" s="44" t="s">
        <v>16</v>
      </c>
      <c r="G951" s="45">
        <v>553.76297456928421</v>
      </c>
      <c r="H951" s="45">
        <v>158.30699713693429</v>
      </c>
      <c r="I951" s="44">
        <v>9</v>
      </c>
      <c r="J951" s="46">
        <v>1396.2743812215667</v>
      </c>
    </row>
    <row r="952" spans="1:10" x14ac:dyDescent="0.2">
      <c r="A952" s="42">
        <v>947</v>
      </c>
      <c r="B952" s="44">
        <v>42221</v>
      </c>
      <c r="C952" s="44" t="s">
        <v>25</v>
      </c>
      <c r="D952" s="44" t="s">
        <v>15</v>
      </c>
      <c r="E952" s="44" t="s">
        <v>18</v>
      </c>
      <c r="F952" s="44" t="s">
        <v>28</v>
      </c>
      <c r="G952" s="45">
        <v>911.04618571391086</v>
      </c>
      <c r="H952" s="45">
        <v>254.9069371981677</v>
      </c>
      <c r="I952" s="44">
        <v>9</v>
      </c>
      <c r="J952" s="46">
        <v>1270.1366121220531</v>
      </c>
    </row>
    <row r="953" spans="1:10" x14ac:dyDescent="0.2">
      <c r="A953" s="42">
        <v>948</v>
      </c>
      <c r="B953" s="44">
        <v>42222</v>
      </c>
      <c r="C953" s="44" t="s">
        <v>20</v>
      </c>
      <c r="D953" s="44" t="s">
        <v>17</v>
      </c>
      <c r="E953" s="44" t="s">
        <v>24</v>
      </c>
      <c r="F953" s="44" t="s">
        <v>28</v>
      </c>
      <c r="G953" s="45">
        <v>597.52089807693483</v>
      </c>
      <c r="H953" s="45">
        <v>163.24471145525189</v>
      </c>
      <c r="I953" s="44">
        <v>10</v>
      </c>
      <c r="J953" s="46">
        <v>1974.06275114756</v>
      </c>
    </row>
    <row r="954" spans="1:10" x14ac:dyDescent="0.2">
      <c r="A954" s="42">
        <v>949</v>
      </c>
      <c r="B954" s="44">
        <v>42223</v>
      </c>
      <c r="C954" s="44" t="s">
        <v>20</v>
      </c>
      <c r="D954" s="44" t="s">
        <v>22</v>
      </c>
      <c r="E954" s="44" t="s">
        <v>12</v>
      </c>
      <c r="F954" s="44" t="s">
        <v>13</v>
      </c>
      <c r="G954" s="45">
        <v>526.27419670338782</v>
      </c>
      <c r="H954" s="45">
        <v>151.30943174048056</v>
      </c>
      <c r="I954" s="44">
        <v>12</v>
      </c>
      <c r="J954" s="46">
        <v>1410.3089126942282</v>
      </c>
    </row>
    <row r="955" spans="1:10" x14ac:dyDescent="0.2">
      <c r="A955" s="42">
        <v>950</v>
      </c>
      <c r="B955" s="44">
        <v>42224</v>
      </c>
      <c r="C955" s="44" t="s">
        <v>11</v>
      </c>
      <c r="D955" s="44" t="s">
        <v>22</v>
      </c>
      <c r="E955" s="44" t="s">
        <v>21</v>
      </c>
      <c r="F955" s="44" t="s">
        <v>16</v>
      </c>
      <c r="G955" s="45">
        <v>416.31077399218196</v>
      </c>
      <c r="H955" s="45">
        <v>120.71843397700533</v>
      </c>
      <c r="I955" s="44">
        <v>6</v>
      </c>
      <c r="J955" s="46">
        <v>1490.317784891409</v>
      </c>
    </row>
    <row r="956" spans="1:10" x14ac:dyDescent="0.2">
      <c r="A956" s="42">
        <v>951</v>
      </c>
      <c r="B956" s="44">
        <v>42225</v>
      </c>
      <c r="C956" s="44" t="s">
        <v>29</v>
      </c>
      <c r="D956" s="44" t="s">
        <v>23</v>
      </c>
      <c r="E956" s="44" t="s">
        <v>24</v>
      </c>
      <c r="F956" s="44" t="s">
        <v>19</v>
      </c>
      <c r="G956" s="45">
        <v>986.93590391346572</v>
      </c>
      <c r="H956" s="45">
        <v>291.58228446627584</v>
      </c>
      <c r="I956" s="44">
        <v>11</v>
      </c>
      <c r="J956" s="46">
        <v>1073.3244007082687</v>
      </c>
    </row>
    <row r="957" spans="1:10" x14ac:dyDescent="0.2">
      <c r="A957" s="42">
        <v>952</v>
      </c>
      <c r="B957" s="44">
        <v>42226</v>
      </c>
      <c r="C957" s="44" t="s">
        <v>14</v>
      </c>
      <c r="D957" s="44" t="s">
        <v>23</v>
      </c>
      <c r="E957" s="44" t="s">
        <v>18</v>
      </c>
      <c r="F957" s="44" t="s">
        <v>28</v>
      </c>
      <c r="G957" s="45">
        <v>1052.3139363077089</v>
      </c>
      <c r="H957" s="45">
        <v>314.98363105761877</v>
      </c>
      <c r="I957" s="44">
        <v>7</v>
      </c>
      <c r="J957" s="46">
        <v>1645.0716675687158</v>
      </c>
    </row>
    <row r="958" spans="1:10" x14ac:dyDescent="0.2">
      <c r="A958" s="42">
        <v>953</v>
      </c>
      <c r="B958" s="44">
        <v>42227</v>
      </c>
      <c r="C958" s="44" t="s">
        <v>29</v>
      </c>
      <c r="D958" s="44" t="s">
        <v>23</v>
      </c>
      <c r="E958" s="44" t="s">
        <v>24</v>
      </c>
      <c r="F958" s="44" t="s">
        <v>27</v>
      </c>
      <c r="G958" s="45">
        <v>1063.6840857664406</v>
      </c>
      <c r="H958" s="45">
        <v>300.63612326422833</v>
      </c>
      <c r="I958" s="44">
        <v>9</v>
      </c>
      <c r="J958" s="46">
        <v>1545.5892664957619</v>
      </c>
    </row>
    <row r="959" spans="1:10" x14ac:dyDescent="0.2">
      <c r="A959" s="42">
        <v>954</v>
      </c>
      <c r="B959" s="44">
        <v>42228</v>
      </c>
      <c r="C959" s="44" t="s">
        <v>11</v>
      </c>
      <c r="D959" s="44" t="s">
        <v>15</v>
      </c>
      <c r="E959" s="44" t="s">
        <v>24</v>
      </c>
      <c r="F959" s="44" t="s">
        <v>13</v>
      </c>
      <c r="G959" s="45">
        <v>708.84174132357566</v>
      </c>
      <c r="H959" s="45">
        <v>203.65266144167143</v>
      </c>
      <c r="I959" s="44">
        <v>5</v>
      </c>
      <c r="J959" s="46">
        <v>1650.4553792960746</v>
      </c>
    </row>
    <row r="960" spans="1:10" x14ac:dyDescent="0.2">
      <c r="A960" s="42">
        <v>955</v>
      </c>
      <c r="B960" s="44">
        <v>42229</v>
      </c>
      <c r="C960" s="44" t="s">
        <v>11</v>
      </c>
      <c r="D960" s="44" t="s">
        <v>10</v>
      </c>
      <c r="E960" s="44" t="s">
        <v>12</v>
      </c>
      <c r="F960" s="44" t="s">
        <v>27</v>
      </c>
      <c r="G960" s="45">
        <v>817.48251557499418</v>
      </c>
      <c r="H960" s="45">
        <v>233.27323260597095</v>
      </c>
      <c r="I960" s="44">
        <v>9</v>
      </c>
      <c r="J960" s="46">
        <v>1531.9115798045875</v>
      </c>
    </row>
    <row r="961" spans="1:10" x14ac:dyDescent="0.2">
      <c r="A961" s="42">
        <v>956</v>
      </c>
      <c r="B961" s="44">
        <v>42230</v>
      </c>
      <c r="C961" s="44" t="s">
        <v>25</v>
      </c>
      <c r="D961" s="44" t="s">
        <v>10</v>
      </c>
      <c r="E961" s="44" t="s">
        <v>12</v>
      </c>
      <c r="F961" s="44" t="s">
        <v>27</v>
      </c>
      <c r="G961" s="45">
        <v>320.47266953979602</v>
      </c>
      <c r="H961" s="45">
        <v>89.30635196992057</v>
      </c>
      <c r="I961" s="44">
        <v>9</v>
      </c>
      <c r="J961" s="46">
        <v>1072.8861836262697</v>
      </c>
    </row>
    <row r="962" spans="1:10" x14ac:dyDescent="0.2">
      <c r="A962" s="42">
        <v>957</v>
      </c>
      <c r="B962" s="44">
        <v>42231</v>
      </c>
      <c r="C962" s="44" t="s">
        <v>25</v>
      </c>
      <c r="D962" s="44" t="s">
        <v>17</v>
      </c>
      <c r="E962" s="44" t="s">
        <v>21</v>
      </c>
      <c r="F962" s="44" t="s">
        <v>13</v>
      </c>
      <c r="G962" s="45">
        <v>638.06966536335199</v>
      </c>
      <c r="H962" s="45">
        <v>181.64281804199089</v>
      </c>
      <c r="I962" s="44">
        <v>13</v>
      </c>
      <c r="J962" s="46">
        <v>1762.8654144461652</v>
      </c>
    </row>
    <row r="963" spans="1:10" x14ac:dyDescent="0.2">
      <c r="A963" s="42">
        <v>958</v>
      </c>
      <c r="B963" s="44">
        <v>42232</v>
      </c>
      <c r="C963" s="44" t="s">
        <v>11</v>
      </c>
      <c r="D963" s="44" t="s">
        <v>22</v>
      </c>
      <c r="E963" s="44" t="s">
        <v>12</v>
      </c>
      <c r="F963" s="44" t="s">
        <v>27</v>
      </c>
      <c r="G963" s="45">
        <v>457.50046260442161</v>
      </c>
      <c r="H963" s="45">
        <v>121.77221732553635</v>
      </c>
      <c r="I963" s="44">
        <v>12</v>
      </c>
      <c r="J963" s="46">
        <v>1809.8934295886702</v>
      </c>
    </row>
    <row r="964" spans="1:10" x14ac:dyDescent="0.2">
      <c r="A964" s="42">
        <v>959</v>
      </c>
      <c r="B964" s="44">
        <v>42233</v>
      </c>
      <c r="C964" s="44" t="s">
        <v>25</v>
      </c>
      <c r="D964" s="44" t="s">
        <v>23</v>
      </c>
      <c r="E964" s="44" t="s">
        <v>24</v>
      </c>
      <c r="F964" s="44" t="s">
        <v>19</v>
      </c>
      <c r="G964" s="45">
        <v>728.48725090033372</v>
      </c>
      <c r="H964" s="45">
        <v>207.05859031941969</v>
      </c>
      <c r="I964" s="44">
        <v>10</v>
      </c>
      <c r="J964" s="46">
        <v>1649.8012005321732</v>
      </c>
    </row>
    <row r="965" spans="1:10" x14ac:dyDescent="0.2">
      <c r="A965" s="42">
        <v>960</v>
      </c>
      <c r="B965" s="44">
        <v>42234</v>
      </c>
      <c r="C965" s="44" t="s">
        <v>29</v>
      </c>
      <c r="D965" s="44" t="s">
        <v>22</v>
      </c>
      <c r="E965" s="44" t="s">
        <v>26</v>
      </c>
      <c r="F965" s="44" t="s">
        <v>28</v>
      </c>
      <c r="G965" s="45">
        <v>414.52452362904108</v>
      </c>
      <c r="H965" s="45">
        <v>129.67723136491102</v>
      </c>
      <c r="I965" s="44">
        <v>12</v>
      </c>
      <c r="J965" s="46">
        <v>1164.8979598194912</v>
      </c>
    </row>
    <row r="966" spans="1:10" x14ac:dyDescent="0.2">
      <c r="A966" s="42">
        <v>961</v>
      </c>
      <c r="B966" s="44">
        <v>42235</v>
      </c>
      <c r="C966" s="44" t="s">
        <v>14</v>
      </c>
      <c r="D966" s="44" t="s">
        <v>23</v>
      </c>
      <c r="E966" s="44" t="s">
        <v>24</v>
      </c>
      <c r="F966" s="44" t="s">
        <v>19</v>
      </c>
      <c r="G966" s="45">
        <v>992.55642267472001</v>
      </c>
      <c r="H966" s="45">
        <v>303.12445299346376</v>
      </c>
      <c r="I966" s="44">
        <v>6</v>
      </c>
      <c r="J966" s="46">
        <v>1516.7504266122587</v>
      </c>
    </row>
    <row r="967" spans="1:10" x14ac:dyDescent="0.2">
      <c r="A967" s="42">
        <v>962</v>
      </c>
      <c r="B967" s="44">
        <v>42236</v>
      </c>
      <c r="C967" s="44" t="s">
        <v>11</v>
      </c>
      <c r="D967" s="44" t="s">
        <v>17</v>
      </c>
      <c r="E967" s="44" t="s">
        <v>18</v>
      </c>
      <c r="F967" s="44" t="s">
        <v>16</v>
      </c>
      <c r="G967" s="45">
        <v>537.89611676645109</v>
      </c>
      <c r="H967" s="45">
        <v>158.38592574883302</v>
      </c>
      <c r="I967" s="44">
        <v>11</v>
      </c>
      <c r="J967" s="46">
        <v>1657.815736460575</v>
      </c>
    </row>
    <row r="968" spans="1:10" x14ac:dyDescent="0.2">
      <c r="A968" s="42">
        <v>963</v>
      </c>
      <c r="B968" s="44">
        <v>42237</v>
      </c>
      <c r="C968" s="44" t="s">
        <v>20</v>
      </c>
      <c r="D968" s="44" t="s">
        <v>23</v>
      </c>
      <c r="E968" s="44" t="s">
        <v>26</v>
      </c>
      <c r="F968" s="44" t="s">
        <v>28</v>
      </c>
      <c r="G968" s="45">
        <v>1106.2388691020365</v>
      </c>
      <c r="H968" s="45">
        <v>308.82098636629297</v>
      </c>
      <c r="I968" s="44">
        <v>6</v>
      </c>
      <c r="J968" s="46">
        <v>1296.8711227213744</v>
      </c>
    </row>
    <row r="969" spans="1:10" x14ac:dyDescent="0.2">
      <c r="A969" s="42">
        <v>964</v>
      </c>
      <c r="B969" s="44">
        <v>42238</v>
      </c>
      <c r="C969" s="44" t="s">
        <v>11</v>
      </c>
      <c r="D969" s="44" t="s">
        <v>17</v>
      </c>
      <c r="E969" s="44" t="s">
        <v>26</v>
      </c>
      <c r="F969" s="44" t="s">
        <v>19</v>
      </c>
      <c r="G969" s="45">
        <v>1280.4512397130775</v>
      </c>
      <c r="H969" s="45">
        <v>353.59355098543188</v>
      </c>
      <c r="I969" s="44">
        <v>13</v>
      </c>
      <c r="J969" s="46">
        <v>1524.1835499704166</v>
      </c>
    </row>
    <row r="970" spans="1:10" x14ac:dyDescent="0.2">
      <c r="A970" s="42">
        <v>965</v>
      </c>
      <c r="B970" s="44">
        <v>42239</v>
      </c>
      <c r="C970" s="44" t="s">
        <v>29</v>
      </c>
      <c r="D970" s="44" t="s">
        <v>15</v>
      </c>
      <c r="E970" s="44" t="s">
        <v>24</v>
      </c>
      <c r="F970" s="44" t="s">
        <v>16</v>
      </c>
      <c r="G970" s="45">
        <v>316.06749214523637</v>
      </c>
      <c r="H970" s="45">
        <v>83.91856399152185</v>
      </c>
      <c r="I970" s="44">
        <v>5</v>
      </c>
      <c r="J970" s="46">
        <v>1119.8344163661686</v>
      </c>
    </row>
    <row r="971" spans="1:10" x14ac:dyDescent="0.2">
      <c r="A971" s="42">
        <v>966</v>
      </c>
      <c r="B971" s="44">
        <v>42240</v>
      </c>
      <c r="C971" s="44" t="s">
        <v>25</v>
      </c>
      <c r="D971" s="44" t="s">
        <v>23</v>
      </c>
      <c r="E971" s="44" t="s">
        <v>12</v>
      </c>
      <c r="F971" s="44" t="s">
        <v>28</v>
      </c>
      <c r="G971" s="45">
        <v>305.16424094699562</v>
      </c>
      <c r="H971" s="45">
        <v>95.048550054970519</v>
      </c>
      <c r="I971" s="44">
        <v>7</v>
      </c>
      <c r="J971" s="46">
        <v>1917.1424923089708</v>
      </c>
    </row>
    <row r="972" spans="1:10" x14ac:dyDescent="0.2">
      <c r="A972" s="42">
        <v>967</v>
      </c>
      <c r="B972" s="44">
        <v>42241</v>
      </c>
      <c r="C972" s="44" t="s">
        <v>29</v>
      </c>
      <c r="D972" s="44" t="s">
        <v>22</v>
      </c>
      <c r="E972" s="44" t="s">
        <v>21</v>
      </c>
      <c r="F972" s="44" t="s">
        <v>13</v>
      </c>
      <c r="G972" s="45">
        <v>637.52666395514825</v>
      </c>
      <c r="H972" s="45">
        <v>170.87925866421602</v>
      </c>
      <c r="I972" s="44">
        <v>7</v>
      </c>
      <c r="J972" s="46">
        <v>1233.2158945719343</v>
      </c>
    </row>
    <row r="973" spans="1:10" x14ac:dyDescent="0.2">
      <c r="A973" s="42">
        <v>968</v>
      </c>
      <c r="B973" s="44">
        <v>42242</v>
      </c>
      <c r="C973" s="44" t="s">
        <v>14</v>
      </c>
      <c r="D973" s="44" t="s">
        <v>22</v>
      </c>
      <c r="E973" s="44" t="s">
        <v>26</v>
      </c>
      <c r="F973" s="44" t="s">
        <v>28</v>
      </c>
      <c r="G973" s="45">
        <v>750.90520124896398</v>
      </c>
      <c r="H973" s="45">
        <v>219.68889806442556</v>
      </c>
      <c r="I973" s="44">
        <v>11</v>
      </c>
      <c r="J973" s="46">
        <v>1427.3964935245465</v>
      </c>
    </row>
    <row r="974" spans="1:10" x14ac:dyDescent="0.2">
      <c r="A974" s="42">
        <v>969</v>
      </c>
      <c r="B974" s="44">
        <v>42243</v>
      </c>
      <c r="C974" s="44" t="s">
        <v>11</v>
      </c>
      <c r="D974" s="44" t="s">
        <v>22</v>
      </c>
      <c r="E974" s="44" t="s">
        <v>26</v>
      </c>
      <c r="F974" s="44" t="s">
        <v>27</v>
      </c>
      <c r="G974" s="45">
        <v>643.3802313932415</v>
      </c>
      <c r="H974" s="45">
        <v>188.14302202055708</v>
      </c>
      <c r="I974" s="44">
        <v>13</v>
      </c>
      <c r="J974" s="46">
        <v>1335.7431781330301</v>
      </c>
    </row>
    <row r="975" spans="1:10" x14ac:dyDescent="0.2">
      <c r="A975" s="42">
        <v>970</v>
      </c>
      <c r="B975" s="44">
        <v>42244</v>
      </c>
      <c r="C975" s="44" t="s">
        <v>14</v>
      </c>
      <c r="D975" s="44" t="s">
        <v>22</v>
      </c>
      <c r="E975" s="44" t="s">
        <v>12</v>
      </c>
      <c r="F975" s="44" t="s">
        <v>27</v>
      </c>
      <c r="G975" s="45">
        <v>1035.1781045835887</v>
      </c>
      <c r="H975" s="45">
        <v>294.79243663584617</v>
      </c>
      <c r="I975" s="44">
        <v>8</v>
      </c>
      <c r="J975" s="46">
        <v>1385.9891525116855</v>
      </c>
    </row>
    <row r="976" spans="1:10" x14ac:dyDescent="0.2">
      <c r="A976" s="42">
        <v>971</v>
      </c>
      <c r="B976" s="44">
        <v>42245</v>
      </c>
      <c r="C976" s="44" t="s">
        <v>25</v>
      </c>
      <c r="D976" s="44" t="s">
        <v>23</v>
      </c>
      <c r="E976" s="44" t="s">
        <v>24</v>
      </c>
      <c r="F976" s="44" t="s">
        <v>16</v>
      </c>
      <c r="G976" s="45">
        <v>1005.4548907566784</v>
      </c>
      <c r="H976" s="45">
        <v>290.7679584126688</v>
      </c>
      <c r="I976" s="44">
        <v>12</v>
      </c>
      <c r="J976" s="46">
        <v>1861.3563572654712</v>
      </c>
    </row>
    <row r="977" spans="1:10" x14ac:dyDescent="0.2">
      <c r="A977" s="42">
        <v>972</v>
      </c>
      <c r="B977" s="44">
        <v>42246</v>
      </c>
      <c r="C977" s="44" t="s">
        <v>11</v>
      </c>
      <c r="D977" s="44" t="s">
        <v>15</v>
      </c>
      <c r="E977" s="44" t="s">
        <v>24</v>
      </c>
      <c r="F977" s="44" t="s">
        <v>28</v>
      </c>
      <c r="G977" s="45">
        <v>855.46882971169453</v>
      </c>
      <c r="H977" s="45">
        <v>246.83285270331791</v>
      </c>
      <c r="I977" s="44">
        <v>14</v>
      </c>
      <c r="J977" s="46">
        <v>1440.1806992691827</v>
      </c>
    </row>
    <row r="978" spans="1:10" x14ac:dyDescent="0.2">
      <c r="A978" s="42">
        <v>973</v>
      </c>
      <c r="B978" s="44">
        <v>42247</v>
      </c>
      <c r="C978" s="44" t="s">
        <v>29</v>
      </c>
      <c r="D978" s="44" t="s">
        <v>15</v>
      </c>
      <c r="E978" s="44" t="s">
        <v>12</v>
      </c>
      <c r="F978" s="44" t="s">
        <v>19</v>
      </c>
      <c r="G978" s="45">
        <v>891.75945686519447</v>
      </c>
      <c r="H978" s="45">
        <v>275.59615885013949</v>
      </c>
      <c r="I978" s="44">
        <v>5</v>
      </c>
      <c r="J978" s="46">
        <v>1286.6986809293126</v>
      </c>
    </row>
    <row r="979" spans="1:10" x14ac:dyDescent="0.2">
      <c r="A979" s="42">
        <v>974</v>
      </c>
      <c r="B979" s="44">
        <v>42248</v>
      </c>
      <c r="C979" s="44" t="s">
        <v>29</v>
      </c>
      <c r="D979" s="44" t="s">
        <v>15</v>
      </c>
      <c r="E979" s="44" t="s">
        <v>24</v>
      </c>
      <c r="F979" s="44" t="s">
        <v>16</v>
      </c>
      <c r="G979" s="45">
        <v>1249.1703012561238</v>
      </c>
      <c r="H979" s="45">
        <v>331.83307379215205</v>
      </c>
      <c r="I979" s="44">
        <v>9</v>
      </c>
      <c r="J979" s="46">
        <v>1022.2297397476229</v>
      </c>
    </row>
    <row r="980" spans="1:10" x14ac:dyDescent="0.2">
      <c r="A980" s="42">
        <v>975</v>
      </c>
      <c r="B980" s="44">
        <v>42249</v>
      </c>
      <c r="C980" s="44" t="s">
        <v>14</v>
      </c>
      <c r="D980" s="44" t="s">
        <v>10</v>
      </c>
      <c r="E980" s="44" t="s">
        <v>21</v>
      </c>
      <c r="F980" s="44" t="s">
        <v>13</v>
      </c>
      <c r="G980" s="45">
        <v>1172.9813219026025</v>
      </c>
      <c r="H980" s="45">
        <v>355.46550333609417</v>
      </c>
      <c r="I980" s="44">
        <v>14</v>
      </c>
      <c r="J980" s="46">
        <v>1785.6820987895821</v>
      </c>
    </row>
    <row r="981" spans="1:10" x14ac:dyDescent="0.2">
      <c r="A981" s="42">
        <v>976</v>
      </c>
      <c r="B981" s="44">
        <v>42250</v>
      </c>
      <c r="C981" s="44" t="s">
        <v>14</v>
      </c>
      <c r="D981" s="44" t="s">
        <v>22</v>
      </c>
      <c r="E981" s="44" t="s">
        <v>21</v>
      </c>
      <c r="F981" s="44" t="s">
        <v>28</v>
      </c>
      <c r="G981" s="45">
        <v>1208.4993753263052</v>
      </c>
      <c r="H981" s="45">
        <v>355.52191014313473</v>
      </c>
      <c r="I981" s="44">
        <v>11</v>
      </c>
      <c r="J981" s="46">
        <v>1051.0394641859309</v>
      </c>
    </row>
    <row r="982" spans="1:10" x14ac:dyDescent="0.2">
      <c r="A982" s="42">
        <v>977</v>
      </c>
      <c r="B982" s="44">
        <v>42251</v>
      </c>
      <c r="C982" s="44" t="s">
        <v>20</v>
      </c>
      <c r="D982" s="44" t="s">
        <v>23</v>
      </c>
      <c r="E982" s="44" t="s">
        <v>18</v>
      </c>
      <c r="F982" s="44" t="s">
        <v>27</v>
      </c>
      <c r="G982" s="45">
        <v>1245.8798758073522</v>
      </c>
      <c r="H982" s="45">
        <v>373.61366627294791</v>
      </c>
      <c r="I982" s="44">
        <v>7</v>
      </c>
      <c r="J982" s="46">
        <v>1900.8764847799794</v>
      </c>
    </row>
    <row r="983" spans="1:10" x14ac:dyDescent="0.2">
      <c r="A983" s="42">
        <v>978</v>
      </c>
      <c r="B983" s="44">
        <v>42252</v>
      </c>
      <c r="C983" s="44" t="s">
        <v>29</v>
      </c>
      <c r="D983" s="44" t="s">
        <v>17</v>
      </c>
      <c r="E983" s="44" t="s">
        <v>18</v>
      </c>
      <c r="F983" s="44" t="s">
        <v>27</v>
      </c>
      <c r="G983" s="45">
        <v>444.54405357892392</v>
      </c>
      <c r="H983" s="45">
        <v>135.10754467289678</v>
      </c>
      <c r="I983" s="44">
        <v>11</v>
      </c>
      <c r="J983" s="46">
        <v>1331.8610267570402</v>
      </c>
    </row>
    <row r="984" spans="1:10" x14ac:dyDescent="0.2">
      <c r="A984" s="42">
        <v>979</v>
      </c>
      <c r="B984" s="44">
        <v>42253</v>
      </c>
      <c r="C984" s="44" t="s">
        <v>20</v>
      </c>
      <c r="D984" s="44" t="s">
        <v>22</v>
      </c>
      <c r="E984" s="44" t="s">
        <v>18</v>
      </c>
      <c r="F984" s="44" t="s">
        <v>13</v>
      </c>
      <c r="G984" s="45">
        <v>325.49230051163767</v>
      </c>
      <c r="H984" s="45">
        <v>95.551687770232618</v>
      </c>
      <c r="I984" s="44">
        <v>5</v>
      </c>
      <c r="J984" s="46">
        <v>1320.3812690996674</v>
      </c>
    </row>
    <row r="985" spans="1:10" x14ac:dyDescent="0.2">
      <c r="A985" s="42">
        <v>980</v>
      </c>
      <c r="B985" s="44">
        <v>42254</v>
      </c>
      <c r="C985" s="44" t="s">
        <v>11</v>
      </c>
      <c r="D985" s="44" t="s">
        <v>10</v>
      </c>
      <c r="E985" s="44" t="s">
        <v>12</v>
      </c>
      <c r="F985" s="44" t="s">
        <v>13</v>
      </c>
      <c r="G985" s="45">
        <v>431.83673954863906</v>
      </c>
      <c r="H985" s="45">
        <v>135.59557257337966</v>
      </c>
      <c r="I985" s="44">
        <v>7</v>
      </c>
      <c r="J985" s="46">
        <v>1761.7148903584266</v>
      </c>
    </row>
    <row r="986" spans="1:10" x14ac:dyDescent="0.2">
      <c r="A986" s="42">
        <v>981</v>
      </c>
      <c r="B986" s="44">
        <v>42255</v>
      </c>
      <c r="C986" s="44" t="s">
        <v>25</v>
      </c>
      <c r="D986" s="44" t="s">
        <v>22</v>
      </c>
      <c r="E986" s="44" t="s">
        <v>24</v>
      </c>
      <c r="F986" s="44" t="s">
        <v>19</v>
      </c>
      <c r="G986" s="45">
        <v>776.37424981363733</v>
      </c>
      <c r="H986" s="45">
        <v>232.24592921896982</v>
      </c>
      <c r="I986" s="44">
        <v>8</v>
      </c>
      <c r="J986" s="46">
        <v>1102.0900479845104</v>
      </c>
    </row>
    <row r="987" spans="1:10" x14ac:dyDescent="0.2">
      <c r="A987" s="42">
        <v>982</v>
      </c>
      <c r="B987" s="44">
        <v>42256</v>
      </c>
      <c r="C987" s="44" t="s">
        <v>20</v>
      </c>
      <c r="D987" s="44" t="s">
        <v>22</v>
      </c>
      <c r="E987" s="44" t="s">
        <v>18</v>
      </c>
      <c r="F987" s="44" t="s">
        <v>16</v>
      </c>
      <c r="G987" s="45">
        <v>379.50283325477358</v>
      </c>
      <c r="H987" s="45">
        <v>100.7324312358551</v>
      </c>
      <c r="I987" s="44">
        <v>6</v>
      </c>
      <c r="J987" s="46">
        <v>1823.7549312686663</v>
      </c>
    </row>
    <row r="988" spans="1:10" x14ac:dyDescent="0.2">
      <c r="A988" s="42">
        <v>983</v>
      </c>
      <c r="B988" s="44">
        <v>42257</v>
      </c>
      <c r="C988" s="44" t="s">
        <v>20</v>
      </c>
      <c r="D988" s="44" t="s">
        <v>22</v>
      </c>
      <c r="E988" s="44" t="s">
        <v>24</v>
      </c>
      <c r="F988" s="44" t="s">
        <v>28</v>
      </c>
      <c r="G988" s="45">
        <v>488.57287162546953</v>
      </c>
      <c r="H988" s="45">
        <v>134.00330564629419</v>
      </c>
      <c r="I988" s="44">
        <v>14</v>
      </c>
      <c r="J988" s="46">
        <v>1351.6015188143288</v>
      </c>
    </row>
    <row r="989" spans="1:10" x14ac:dyDescent="0.2">
      <c r="A989" s="42">
        <v>984</v>
      </c>
      <c r="B989" s="44">
        <v>42258</v>
      </c>
      <c r="C989" s="44" t="s">
        <v>11</v>
      </c>
      <c r="D989" s="44" t="s">
        <v>22</v>
      </c>
      <c r="E989" s="44" t="s">
        <v>18</v>
      </c>
      <c r="F989" s="44" t="s">
        <v>16</v>
      </c>
      <c r="G989" s="45">
        <v>1219.9685085556803</v>
      </c>
      <c r="H989" s="45">
        <v>336.83632617978378</v>
      </c>
      <c r="I989" s="44">
        <v>14</v>
      </c>
      <c r="J989" s="46">
        <v>1575.6046039526473</v>
      </c>
    </row>
    <row r="990" spans="1:10" x14ac:dyDescent="0.2">
      <c r="A990" s="42">
        <v>985</v>
      </c>
      <c r="B990" s="44">
        <v>42259</v>
      </c>
      <c r="C990" s="44" t="s">
        <v>14</v>
      </c>
      <c r="D990" s="44" t="s">
        <v>17</v>
      </c>
      <c r="E990" s="44" t="s">
        <v>21</v>
      </c>
      <c r="F990" s="44" t="s">
        <v>19</v>
      </c>
      <c r="G990" s="45">
        <v>620.74362269157427</v>
      </c>
      <c r="H990" s="45">
        <v>171.77358603373028</v>
      </c>
      <c r="I990" s="44">
        <v>12</v>
      </c>
      <c r="J990" s="46">
        <v>1190.562414525087</v>
      </c>
    </row>
    <row r="991" spans="1:10" x14ac:dyDescent="0.2">
      <c r="A991" s="42">
        <v>986</v>
      </c>
      <c r="B991" s="44">
        <v>42260</v>
      </c>
      <c r="C991" s="44" t="s">
        <v>14</v>
      </c>
      <c r="D991" s="44" t="s">
        <v>23</v>
      </c>
      <c r="E991" s="44" t="s">
        <v>12</v>
      </c>
      <c r="F991" s="44" t="s">
        <v>16</v>
      </c>
      <c r="G991" s="45">
        <v>962.23232555793231</v>
      </c>
      <c r="H991" s="45">
        <v>302.86244667063607</v>
      </c>
      <c r="I991" s="44">
        <v>5</v>
      </c>
      <c r="J991" s="46">
        <v>1005.7754622883321</v>
      </c>
    </row>
    <row r="992" spans="1:10" x14ac:dyDescent="0.2">
      <c r="A992" s="42">
        <v>987</v>
      </c>
      <c r="B992" s="44">
        <v>42261</v>
      </c>
      <c r="C992" s="44" t="s">
        <v>29</v>
      </c>
      <c r="D992" s="44" t="s">
        <v>17</v>
      </c>
      <c r="E992" s="44" t="s">
        <v>18</v>
      </c>
      <c r="F992" s="44" t="s">
        <v>28</v>
      </c>
      <c r="G992" s="45">
        <v>404.27711334462873</v>
      </c>
      <c r="H992" s="45">
        <v>113.53833988716043</v>
      </c>
      <c r="I992" s="44">
        <v>5</v>
      </c>
      <c r="J992" s="46">
        <v>1209.668736752209</v>
      </c>
    </row>
    <row r="993" spans="1:10" x14ac:dyDescent="0.2">
      <c r="A993" s="42">
        <v>988</v>
      </c>
      <c r="B993" s="44">
        <v>42262</v>
      </c>
      <c r="C993" s="44" t="s">
        <v>20</v>
      </c>
      <c r="D993" s="44" t="s">
        <v>22</v>
      </c>
      <c r="E993" s="44" t="s">
        <v>26</v>
      </c>
      <c r="F993" s="44" t="s">
        <v>19</v>
      </c>
      <c r="G993" s="45">
        <v>858.59591101740989</v>
      </c>
      <c r="H993" s="45">
        <v>235.33122680519625</v>
      </c>
      <c r="I993" s="44">
        <v>8</v>
      </c>
      <c r="J993" s="46">
        <v>1530.7625744198699</v>
      </c>
    </row>
    <row r="994" spans="1:10" x14ac:dyDescent="0.2">
      <c r="A994" s="42">
        <v>989</v>
      </c>
      <c r="B994" s="44">
        <v>42263</v>
      </c>
      <c r="C994" s="44" t="s">
        <v>20</v>
      </c>
      <c r="D994" s="44" t="s">
        <v>17</v>
      </c>
      <c r="E994" s="44" t="s">
        <v>26</v>
      </c>
      <c r="F994" s="44" t="s">
        <v>13</v>
      </c>
      <c r="G994" s="45">
        <v>380.85745296478564</v>
      </c>
      <c r="H994" s="45">
        <v>106.87569605089463</v>
      </c>
      <c r="I994" s="44">
        <v>5</v>
      </c>
      <c r="J994" s="46">
        <v>1308.7602058333516</v>
      </c>
    </row>
    <row r="995" spans="1:10" x14ac:dyDescent="0.2">
      <c r="A995" s="42">
        <v>990</v>
      </c>
      <c r="B995" s="44">
        <v>42264</v>
      </c>
      <c r="C995" s="44" t="s">
        <v>29</v>
      </c>
      <c r="D995" s="44" t="s">
        <v>10</v>
      </c>
      <c r="E995" s="44" t="s">
        <v>21</v>
      </c>
      <c r="F995" s="44" t="s">
        <v>13</v>
      </c>
      <c r="G995" s="45">
        <v>1207.8579916654164</v>
      </c>
      <c r="H995" s="45">
        <v>337.27400058603916</v>
      </c>
      <c r="I995" s="44">
        <v>13</v>
      </c>
      <c r="J995" s="46">
        <v>1088.1940300374317</v>
      </c>
    </row>
    <row r="996" spans="1:10" x14ac:dyDescent="0.2">
      <c r="A996" s="42">
        <v>991</v>
      </c>
      <c r="B996" s="44">
        <v>42265</v>
      </c>
      <c r="C996" s="44" t="s">
        <v>14</v>
      </c>
      <c r="D996" s="44" t="s">
        <v>23</v>
      </c>
      <c r="E996" s="44" t="s">
        <v>18</v>
      </c>
      <c r="F996" s="44" t="s">
        <v>28</v>
      </c>
      <c r="G996" s="45">
        <v>465.25030058022242</v>
      </c>
      <c r="H996" s="45">
        <v>126.4208125000407</v>
      </c>
      <c r="I996" s="44">
        <v>9</v>
      </c>
      <c r="J996" s="46">
        <v>1119.6932976910384</v>
      </c>
    </row>
    <row r="997" spans="1:10" x14ac:dyDescent="0.2">
      <c r="A997" s="42">
        <v>992</v>
      </c>
      <c r="B997" s="44">
        <v>42266</v>
      </c>
      <c r="C997" s="44" t="s">
        <v>11</v>
      </c>
      <c r="D997" s="44" t="s">
        <v>10</v>
      </c>
      <c r="E997" s="44" t="s">
        <v>18</v>
      </c>
      <c r="F997" s="44" t="s">
        <v>16</v>
      </c>
      <c r="G997" s="45">
        <v>747.97171801357285</v>
      </c>
      <c r="H997" s="45">
        <v>225.94616008310621</v>
      </c>
      <c r="I997" s="44">
        <v>6</v>
      </c>
      <c r="J997" s="46">
        <v>1207.1873107618344</v>
      </c>
    </row>
    <row r="998" spans="1:10" x14ac:dyDescent="0.2">
      <c r="A998" s="42">
        <v>993</v>
      </c>
      <c r="B998" s="44">
        <v>42267</v>
      </c>
      <c r="C998" s="44" t="s">
        <v>11</v>
      </c>
      <c r="D998" s="44" t="s">
        <v>10</v>
      </c>
      <c r="E998" s="44" t="s">
        <v>12</v>
      </c>
      <c r="F998" s="44" t="s">
        <v>19</v>
      </c>
      <c r="G998" s="45">
        <v>569.41226436438023</v>
      </c>
      <c r="H998" s="45">
        <v>154.00253843868418</v>
      </c>
      <c r="I998" s="44">
        <v>9</v>
      </c>
      <c r="J998" s="46">
        <v>1343.3800913788332</v>
      </c>
    </row>
    <row r="999" spans="1:10" x14ac:dyDescent="0.2">
      <c r="A999" s="42">
        <v>994</v>
      </c>
      <c r="B999" s="44">
        <v>42268</v>
      </c>
      <c r="C999" s="44" t="s">
        <v>14</v>
      </c>
      <c r="D999" s="44" t="s">
        <v>15</v>
      </c>
      <c r="E999" s="44" t="s">
        <v>18</v>
      </c>
      <c r="F999" s="44" t="s">
        <v>27</v>
      </c>
      <c r="G999" s="45">
        <v>612.22893447042065</v>
      </c>
      <c r="H999" s="45">
        <v>180.96545798929006</v>
      </c>
      <c r="I999" s="44">
        <v>11</v>
      </c>
      <c r="J999" s="46">
        <v>1377.5303292760484</v>
      </c>
    </row>
    <row r="1000" spans="1:10" x14ac:dyDescent="0.2">
      <c r="A1000" s="42">
        <v>995</v>
      </c>
      <c r="B1000" s="44">
        <v>42269</v>
      </c>
      <c r="C1000" s="44" t="s">
        <v>11</v>
      </c>
      <c r="D1000" s="44" t="s">
        <v>22</v>
      </c>
      <c r="E1000" s="44" t="s">
        <v>21</v>
      </c>
      <c r="F1000" s="44" t="s">
        <v>16</v>
      </c>
      <c r="G1000" s="45">
        <v>484.73567675929246</v>
      </c>
      <c r="H1000" s="45">
        <v>140.58324584754061</v>
      </c>
      <c r="I1000" s="44">
        <v>12</v>
      </c>
      <c r="J1000" s="46">
        <v>1280.3982594319095</v>
      </c>
    </row>
    <row r="1001" spans="1:10" x14ac:dyDescent="0.2">
      <c r="A1001" s="42">
        <v>996</v>
      </c>
      <c r="B1001" s="44">
        <v>42270</v>
      </c>
      <c r="C1001" s="44" t="s">
        <v>25</v>
      </c>
      <c r="D1001" s="44" t="s">
        <v>10</v>
      </c>
      <c r="E1001" s="44" t="s">
        <v>18</v>
      </c>
      <c r="F1001" s="44" t="s">
        <v>27</v>
      </c>
      <c r="G1001" s="45">
        <v>1103.7374790595536</v>
      </c>
      <c r="H1001" s="45">
        <v>332.06542732827569</v>
      </c>
      <c r="I1001" s="44">
        <v>14</v>
      </c>
      <c r="J1001" s="46">
        <v>1264.6861029941892</v>
      </c>
    </row>
    <row r="1002" spans="1:10" x14ac:dyDescent="0.2">
      <c r="A1002" s="42">
        <v>997</v>
      </c>
      <c r="B1002" s="44">
        <v>42271</v>
      </c>
      <c r="C1002" s="44" t="s">
        <v>14</v>
      </c>
      <c r="D1002" s="44" t="s">
        <v>23</v>
      </c>
      <c r="E1002" s="44" t="s">
        <v>21</v>
      </c>
      <c r="F1002" s="44" t="s">
        <v>28</v>
      </c>
      <c r="G1002" s="45">
        <v>956.72204810993605</v>
      </c>
      <c r="H1002" s="45">
        <v>295.55830004341834</v>
      </c>
      <c r="I1002" s="44">
        <v>10</v>
      </c>
      <c r="J1002" s="46">
        <v>1284.7263733256877</v>
      </c>
    </row>
    <row r="1003" spans="1:10" x14ac:dyDescent="0.2">
      <c r="A1003" s="42">
        <v>998</v>
      </c>
      <c r="B1003" s="44">
        <v>42272</v>
      </c>
      <c r="C1003" s="44" t="s">
        <v>14</v>
      </c>
      <c r="D1003" s="44" t="s">
        <v>15</v>
      </c>
      <c r="E1003" s="44" t="s">
        <v>21</v>
      </c>
      <c r="F1003" s="44" t="s">
        <v>28</v>
      </c>
      <c r="G1003" s="45">
        <v>851.27408116944059</v>
      </c>
      <c r="H1003" s="45">
        <v>237.25341341706792</v>
      </c>
      <c r="I1003" s="44">
        <v>14</v>
      </c>
      <c r="J1003" s="46">
        <v>1068.8688805661614</v>
      </c>
    </row>
    <row r="1004" spans="1:10" x14ac:dyDescent="0.2">
      <c r="A1004" s="42">
        <v>999</v>
      </c>
      <c r="B1004" s="44">
        <v>42273</v>
      </c>
      <c r="C1004" s="44" t="s">
        <v>29</v>
      </c>
      <c r="D1004" s="44" t="s">
        <v>23</v>
      </c>
      <c r="E1004" s="44" t="s">
        <v>12</v>
      </c>
      <c r="F1004" s="44" t="s">
        <v>28</v>
      </c>
      <c r="G1004" s="45">
        <v>880.58229021033276</v>
      </c>
      <c r="H1004" s="45">
        <v>238.19747232716713</v>
      </c>
      <c r="I1004" s="44">
        <v>10</v>
      </c>
      <c r="J1004" s="46">
        <v>1727.2623693829942</v>
      </c>
    </row>
    <row r="1005" spans="1:10" ht="13.5" thickBot="1" x14ac:dyDescent="0.25">
      <c r="A1005" s="47">
        <v>1000</v>
      </c>
      <c r="B1005" s="48">
        <v>42274</v>
      </c>
      <c r="C1005" s="48" t="s">
        <v>29</v>
      </c>
      <c r="D1005" s="48" t="s">
        <v>15</v>
      </c>
      <c r="E1005" s="48" t="s">
        <v>12</v>
      </c>
      <c r="F1005" s="48" t="s">
        <v>19</v>
      </c>
      <c r="G1005" s="49">
        <v>1198.4133060361878</v>
      </c>
      <c r="H1005" s="49">
        <v>349.24194008632139</v>
      </c>
      <c r="I1005" s="48">
        <v>11</v>
      </c>
      <c r="J1005" s="50">
        <v>1455.7029682631928</v>
      </c>
    </row>
  </sheetData>
  <pageMargins left="0.75" right="0.75" top="1" bottom="1" header="0.5" footer="0.5"/>
  <pageSetup paperSize="9" scale="10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workbookViewId="0">
      <selection activeCell="A3" sqref="A3"/>
    </sheetView>
  </sheetViews>
  <sheetFormatPr defaultRowHeight="12.75" x14ac:dyDescent="0.2"/>
  <cols>
    <col min="1" max="1" width="12.140625" style="13" customWidth="1"/>
    <col min="2" max="2" width="10.7109375" customWidth="1"/>
    <col min="3" max="3" width="11.140625" customWidth="1"/>
    <col min="4" max="20" width="10.7109375" customWidth="1"/>
  </cols>
  <sheetData>
    <row r="1" spans="1:20" ht="13.5" thickBot="1" x14ac:dyDescent="0.25"/>
    <row r="2" spans="1:20" ht="16.5" customHeight="1" x14ac:dyDescent="0.2">
      <c r="A2" s="18" t="s">
        <v>211</v>
      </c>
      <c r="B2" s="19" t="s">
        <v>212</v>
      </c>
      <c r="C2" s="20" t="s">
        <v>213</v>
      </c>
    </row>
    <row r="3" spans="1:20" ht="16.5" customHeight="1" thickBot="1" x14ac:dyDescent="0.25">
      <c r="A3" s="21" t="s">
        <v>217</v>
      </c>
      <c r="B3" s="22" t="s">
        <v>218</v>
      </c>
      <c r="C3" s="23"/>
    </row>
    <row r="4" spans="1:20" ht="13.5" thickBot="1" x14ac:dyDescent="0.25"/>
    <row r="5" spans="1:20" s="14" customFormat="1" ht="25.5" x14ac:dyDescent="0.2">
      <c r="A5" s="24" t="s">
        <v>214</v>
      </c>
      <c r="B5" s="25" t="s">
        <v>21</v>
      </c>
      <c r="C5" s="25" t="s">
        <v>195</v>
      </c>
      <c r="D5" s="25" t="s">
        <v>196</v>
      </c>
      <c r="E5" s="25" t="s">
        <v>18</v>
      </c>
      <c r="F5" s="25" t="s">
        <v>197</v>
      </c>
      <c r="G5" s="25" t="s">
        <v>198</v>
      </c>
      <c r="H5" s="25" t="s">
        <v>199</v>
      </c>
      <c r="I5" s="25" t="s">
        <v>200</v>
      </c>
      <c r="J5" s="25" t="s">
        <v>24</v>
      </c>
      <c r="K5" s="25" t="s">
        <v>201</v>
      </c>
      <c r="L5" s="25" t="s">
        <v>202</v>
      </c>
      <c r="M5" s="25" t="s">
        <v>203</v>
      </c>
      <c r="N5" s="25" t="s">
        <v>204</v>
      </c>
      <c r="O5" s="25" t="s">
        <v>205</v>
      </c>
      <c r="P5" s="25" t="s">
        <v>206</v>
      </c>
      <c r="Q5" s="25" t="s">
        <v>207</v>
      </c>
      <c r="R5" s="25" t="s">
        <v>208</v>
      </c>
      <c r="S5" s="25" t="s">
        <v>209</v>
      </c>
      <c r="T5" s="26" t="s">
        <v>210</v>
      </c>
    </row>
    <row r="6" spans="1:20" s="1" customFormat="1" ht="15" customHeight="1" x14ac:dyDescent="0.2">
      <c r="A6" s="27" t="s">
        <v>21</v>
      </c>
      <c r="B6" s="12">
        <v>0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41</v>
      </c>
      <c r="H6" s="12" t="s">
        <v>42</v>
      </c>
      <c r="I6" s="12" t="s">
        <v>43</v>
      </c>
      <c r="J6" s="12" t="s">
        <v>44</v>
      </c>
      <c r="K6" s="12" t="s">
        <v>45</v>
      </c>
      <c r="L6" s="12" t="s">
        <v>46</v>
      </c>
      <c r="M6" s="12" t="s">
        <v>47</v>
      </c>
      <c r="N6" s="12" t="s">
        <v>48</v>
      </c>
      <c r="O6" s="12" t="s">
        <v>49</v>
      </c>
      <c r="P6" s="12" t="s">
        <v>50</v>
      </c>
      <c r="Q6" s="12" t="s">
        <v>51</v>
      </c>
      <c r="R6" s="12" t="s">
        <v>52</v>
      </c>
      <c r="S6" s="12" t="s">
        <v>53</v>
      </c>
      <c r="T6" s="28" t="s">
        <v>54</v>
      </c>
    </row>
    <row r="7" spans="1:20" s="1" customFormat="1" ht="15" customHeight="1" x14ac:dyDescent="0.2">
      <c r="A7" s="27" t="s">
        <v>195</v>
      </c>
      <c r="B7" s="12" t="s">
        <v>37</v>
      </c>
      <c r="C7" s="12">
        <v>0</v>
      </c>
      <c r="D7" s="12" t="s">
        <v>63</v>
      </c>
      <c r="E7" s="12" t="s">
        <v>60</v>
      </c>
      <c r="F7" s="12" t="s">
        <v>58</v>
      </c>
      <c r="G7" s="12" t="s">
        <v>64</v>
      </c>
      <c r="H7" s="12" t="s">
        <v>65</v>
      </c>
      <c r="I7" s="12" t="s">
        <v>66</v>
      </c>
      <c r="J7" s="12" t="s">
        <v>67</v>
      </c>
      <c r="K7" s="12" t="s">
        <v>68</v>
      </c>
      <c r="L7" s="12" t="s">
        <v>69</v>
      </c>
      <c r="M7" s="12" t="s">
        <v>70</v>
      </c>
      <c r="N7" s="12" t="s">
        <v>71</v>
      </c>
      <c r="O7" s="12" t="s">
        <v>72</v>
      </c>
      <c r="P7" s="12" t="s">
        <v>73</v>
      </c>
      <c r="Q7" s="12" t="s">
        <v>74</v>
      </c>
      <c r="R7" s="12" t="s">
        <v>75</v>
      </c>
      <c r="S7" s="12" t="s">
        <v>76</v>
      </c>
      <c r="T7" s="28" t="s">
        <v>77</v>
      </c>
    </row>
    <row r="8" spans="1:20" s="1" customFormat="1" ht="15" customHeight="1" x14ac:dyDescent="0.2">
      <c r="A8" s="27" t="s">
        <v>196</v>
      </c>
      <c r="B8" s="12" t="s">
        <v>38</v>
      </c>
      <c r="C8" s="12" t="s">
        <v>63</v>
      </c>
      <c r="D8" s="12">
        <v>0</v>
      </c>
      <c r="E8" s="12" t="s">
        <v>80</v>
      </c>
      <c r="F8" s="12" t="s">
        <v>81</v>
      </c>
      <c r="G8" s="12" t="s">
        <v>82</v>
      </c>
      <c r="H8" s="12" t="s">
        <v>83</v>
      </c>
      <c r="I8" s="12" t="s">
        <v>56</v>
      </c>
      <c r="J8" s="12" t="s">
        <v>84</v>
      </c>
      <c r="K8" s="12" t="s">
        <v>85</v>
      </c>
      <c r="L8" s="12" t="s">
        <v>63</v>
      </c>
      <c r="M8" s="12" t="s">
        <v>87</v>
      </c>
      <c r="N8" s="12" t="s">
        <v>89</v>
      </c>
      <c r="O8" s="12" t="s">
        <v>90</v>
      </c>
      <c r="P8" s="12" t="s">
        <v>91</v>
      </c>
      <c r="Q8" s="12" t="s">
        <v>92</v>
      </c>
      <c r="R8" s="12" t="s">
        <v>54</v>
      </c>
      <c r="S8" s="12" t="s">
        <v>93</v>
      </c>
      <c r="T8" s="28" t="s">
        <v>94</v>
      </c>
    </row>
    <row r="9" spans="1:20" s="1" customFormat="1" ht="15" customHeight="1" x14ac:dyDescent="0.2">
      <c r="A9" s="27" t="s">
        <v>18</v>
      </c>
      <c r="B9" s="12" t="s">
        <v>39</v>
      </c>
      <c r="C9" s="12" t="s">
        <v>60</v>
      </c>
      <c r="D9" s="12" t="s">
        <v>80</v>
      </c>
      <c r="E9" s="12">
        <v>0</v>
      </c>
      <c r="F9" s="12" t="s">
        <v>95</v>
      </c>
      <c r="G9" s="12" t="s">
        <v>96</v>
      </c>
      <c r="H9" s="12" t="s">
        <v>41</v>
      </c>
      <c r="I9" s="12" t="s">
        <v>97</v>
      </c>
      <c r="J9" s="12" t="s">
        <v>98</v>
      </c>
      <c r="K9" s="12" t="s">
        <v>99</v>
      </c>
      <c r="L9" s="12" t="s">
        <v>100</v>
      </c>
      <c r="M9" s="12" t="s">
        <v>101</v>
      </c>
      <c r="N9" s="12" t="s">
        <v>102</v>
      </c>
      <c r="O9" s="12" t="s">
        <v>103</v>
      </c>
      <c r="P9" s="12" t="s">
        <v>104</v>
      </c>
      <c r="Q9" s="12" t="s">
        <v>105</v>
      </c>
      <c r="R9" s="12" t="s">
        <v>106</v>
      </c>
      <c r="S9" s="12" t="s">
        <v>107</v>
      </c>
      <c r="T9" s="28" t="s">
        <v>108</v>
      </c>
    </row>
    <row r="10" spans="1:20" s="1" customFormat="1" ht="15" customHeight="1" x14ac:dyDescent="0.2">
      <c r="A10" s="27" t="s">
        <v>197</v>
      </c>
      <c r="B10" s="12" t="s">
        <v>40</v>
      </c>
      <c r="C10" s="12" t="s">
        <v>58</v>
      </c>
      <c r="D10" s="12" t="s">
        <v>81</v>
      </c>
      <c r="E10" s="12" t="s">
        <v>95</v>
      </c>
      <c r="F10" s="12">
        <v>0</v>
      </c>
      <c r="G10" s="12" t="s">
        <v>109</v>
      </c>
      <c r="H10" s="12" t="s">
        <v>110</v>
      </c>
      <c r="I10" s="12" t="s">
        <v>111</v>
      </c>
      <c r="J10" s="12" t="s">
        <v>112</v>
      </c>
      <c r="K10" s="12" t="s">
        <v>113</v>
      </c>
      <c r="L10" s="12" t="s">
        <v>114</v>
      </c>
      <c r="M10" s="12" t="s">
        <v>115</v>
      </c>
      <c r="N10" s="12" t="s">
        <v>116</v>
      </c>
      <c r="O10" s="12" t="s">
        <v>117</v>
      </c>
      <c r="P10" s="12" t="s">
        <v>104</v>
      </c>
      <c r="Q10" s="12" t="s">
        <v>118</v>
      </c>
      <c r="R10" s="12" t="s">
        <v>119</v>
      </c>
      <c r="S10" s="12" t="s">
        <v>120</v>
      </c>
      <c r="T10" s="28" t="s">
        <v>121</v>
      </c>
    </row>
    <row r="11" spans="1:20" s="1" customFormat="1" ht="15" customHeight="1" x14ac:dyDescent="0.2">
      <c r="A11" s="27" t="s">
        <v>198</v>
      </c>
      <c r="B11" s="12" t="s">
        <v>41</v>
      </c>
      <c r="C11" s="12" t="s">
        <v>64</v>
      </c>
      <c r="D11" s="12" t="s">
        <v>82</v>
      </c>
      <c r="E11" s="12" t="s">
        <v>96</v>
      </c>
      <c r="F11" s="12" t="s">
        <v>109</v>
      </c>
      <c r="G11" s="12">
        <v>0</v>
      </c>
      <c r="H11" s="12" t="s">
        <v>57</v>
      </c>
      <c r="I11" s="12" t="s">
        <v>122</v>
      </c>
      <c r="J11" s="12" t="s">
        <v>123</v>
      </c>
      <c r="K11" s="12" t="s">
        <v>124</v>
      </c>
      <c r="L11" s="12" t="s">
        <v>125</v>
      </c>
      <c r="M11" s="12" t="s">
        <v>126</v>
      </c>
      <c r="N11" s="12" t="s">
        <v>127</v>
      </c>
      <c r="O11" s="12" t="s">
        <v>128</v>
      </c>
      <c r="P11" s="12" t="s">
        <v>129</v>
      </c>
      <c r="Q11" s="12" t="s">
        <v>130</v>
      </c>
      <c r="R11" s="12" t="s">
        <v>98</v>
      </c>
      <c r="S11" s="12" t="s">
        <v>131</v>
      </c>
      <c r="T11" s="28" t="s">
        <v>132</v>
      </c>
    </row>
    <row r="12" spans="1:20" s="1" customFormat="1" ht="15" customHeight="1" x14ac:dyDescent="0.2">
      <c r="A12" s="27" t="s">
        <v>199</v>
      </c>
      <c r="B12" s="12" t="s">
        <v>42</v>
      </c>
      <c r="C12" s="12" t="s">
        <v>65</v>
      </c>
      <c r="D12" s="12" t="s">
        <v>83</v>
      </c>
      <c r="E12" s="12" t="s">
        <v>41</v>
      </c>
      <c r="F12" s="12" t="s">
        <v>110</v>
      </c>
      <c r="G12" s="12" t="s">
        <v>57</v>
      </c>
      <c r="H12" s="12">
        <v>0</v>
      </c>
      <c r="I12" s="12" t="s">
        <v>133</v>
      </c>
      <c r="J12" s="12" t="s">
        <v>61</v>
      </c>
      <c r="K12" s="12" t="s">
        <v>134</v>
      </c>
      <c r="L12" s="12" t="s">
        <v>135</v>
      </c>
      <c r="M12" s="12" t="s">
        <v>136</v>
      </c>
      <c r="N12" s="12" t="s">
        <v>137</v>
      </c>
      <c r="O12" s="12" t="s">
        <v>138</v>
      </c>
      <c r="P12" s="12" t="s">
        <v>139</v>
      </c>
      <c r="Q12" s="12" t="s">
        <v>140</v>
      </c>
      <c r="R12" s="12" t="s">
        <v>141</v>
      </c>
      <c r="S12" s="12" t="s">
        <v>142</v>
      </c>
      <c r="T12" s="28" t="s">
        <v>143</v>
      </c>
    </row>
    <row r="13" spans="1:20" s="1" customFormat="1" ht="15" customHeight="1" x14ac:dyDescent="0.2">
      <c r="A13" s="27" t="s">
        <v>200</v>
      </c>
      <c r="B13" s="12" t="s">
        <v>43</v>
      </c>
      <c r="C13" s="12" t="s">
        <v>66</v>
      </c>
      <c r="D13" s="12" t="s">
        <v>56</v>
      </c>
      <c r="E13" s="12" t="s">
        <v>97</v>
      </c>
      <c r="F13" s="12" t="s">
        <v>111</v>
      </c>
      <c r="G13" s="12" t="s">
        <v>122</v>
      </c>
      <c r="H13" s="12" t="s">
        <v>133</v>
      </c>
      <c r="I13" s="12">
        <v>0</v>
      </c>
      <c r="J13" s="12" t="s">
        <v>88</v>
      </c>
      <c r="K13" s="12" t="s">
        <v>115</v>
      </c>
      <c r="L13" s="12" t="s">
        <v>144</v>
      </c>
      <c r="M13" s="12" t="s">
        <v>145</v>
      </c>
      <c r="N13" s="12" t="s">
        <v>146</v>
      </c>
      <c r="O13" s="12" t="s">
        <v>147</v>
      </c>
      <c r="P13" s="12" t="s">
        <v>148</v>
      </c>
      <c r="Q13" s="12" t="s">
        <v>149</v>
      </c>
      <c r="R13" s="12" t="s">
        <v>150</v>
      </c>
      <c r="S13" s="12" t="s">
        <v>151</v>
      </c>
      <c r="T13" s="28" t="s">
        <v>152</v>
      </c>
    </row>
    <row r="14" spans="1:20" s="1" customFormat="1" ht="15" customHeight="1" x14ac:dyDescent="0.2">
      <c r="A14" s="27" t="s">
        <v>24</v>
      </c>
      <c r="B14" s="12" t="s">
        <v>44</v>
      </c>
      <c r="C14" s="12" t="s">
        <v>67</v>
      </c>
      <c r="D14" s="12" t="s">
        <v>84</v>
      </c>
      <c r="E14" s="12" t="s">
        <v>98</v>
      </c>
      <c r="F14" s="12" t="s">
        <v>112</v>
      </c>
      <c r="G14" s="12" t="s">
        <v>123</v>
      </c>
      <c r="H14" s="12" t="s">
        <v>61</v>
      </c>
      <c r="I14" s="12" t="s">
        <v>88</v>
      </c>
      <c r="J14" s="12">
        <v>0</v>
      </c>
      <c r="K14" s="12" t="s">
        <v>152</v>
      </c>
      <c r="L14" s="12" t="s">
        <v>153</v>
      </c>
      <c r="M14" s="12" t="s">
        <v>154</v>
      </c>
      <c r="N14" s="12" t="s">
        <v>155</v>
      </c>
      <c r="O14" s="12" t="s">
        <v>156</v>
      </c>
      <c r="P14" s="12" t="s">
        <v>55</v>
      </c>
      <c r="Q14" s="12" t="s">
        <v>157</v>
      </c>
      <c r="R14" s="12" t="s">
        <v>158</v>
      </c>
      <c r="S14" s="12" t="s">
        <v>159</v>
      </c>
      <c r="T14" s="28" t="s">
        <v>160</v>
      </c>
    </row>
    <row r="15" spans="1:20" s="1" customFormat="1" ht="15" customHeight="1" x14ac:dyDescent="0.2">
      <c r="A15" s="27" t="s">
        <v>201</v>
      </c>
      <c r="B15" s="12" t="s">
        <v>45</v>
      </c>
      <c r="C15" s="12" t="s">
        <v>68</v>
      </c>
      <c r="D15" s="12" t="s">
        <v>85</v>
      </c>
      <c r="E15" s="12" t="s">
        <v>99</v>
      </c>
      <c r="F15" s="12" t="s">
        <v>113</v>
      </c>
      <c r="G15" s="12" t="s">
        <v>124</v>
      </c>
      <c r="H15" s="12" t="s">
        <v>134</v>
      </c>
      <c r="I15" s="12" t="s">
        <v>115</v>
      </c>
      <c r="J15" s="12" t="s">
        <v>152</v>
      </c>
      <c r="K15" s="12">
        <v>0</v>
      </c>
      <c r="L15" s="12" t="s">
        <v>161</v>
      </c>
      <c r="M15" s="12" t="s">
        <v>162</v>
      </c>
      <c r="N15" s="12" t="s">
        <v>163</v>
      </c>
      <c r="O15" s="12" t="s">
        <v>164</v>
      </c>
      <c r="P15" s="12" t="s">
        <v>165</v>
      </c>
      <c r="Q15" s="12" t="s">
        <v>98</v>
      </c>
      <c r="R15" s="12" t="s">
        <v>166</v>
      </c>
      <c r="S15" s="12" t="s">
        <v>167</v>
      </c>
      <c r="T15" s="28" t="s">
        <v>136</v>
      </c>
    </row>
    <row r="16" spans="1:20" s="1" customFormat="1" ht="15" customHeight="1" x14ac:dyDescent="0.2">
      <c r="A16" s="27" t="s">
        <v>202</v>
      </c>
      <c r="B16" s="12" t="s">
        <v>46</v>
      </c>
      <c r="C16" s="12" t="s">
        <v>69</v>
      </c>
      <c r="D16" s="12" t="s">
        <v>63</v>
      </c>
      <c r="E16" s="12" t="s">
        <v>100</v>
      </c>
      <c r="F16" s="12" t="s">
        <v>114</v>
      </c>
      <c r="G16" s="12" t="s">
        <v>125</v>
      </c>
      <c r="H16" s="12" t="s">
        <v>135</v>
      </c>
      <c r="I16" s="12" t="s">
        <v>144</v>
      </c>
      <c r="J16" s="12" t="s">
        <v>153</v>
      </c>
      <c r="K16" s="12" t="s">
        <v>161</v>
      </c>
      <c r="L16" s="12">
        <v>0</v>
      </c>
      <c r="M16" s="12" t="s">
        <v>168</v>
      </c>
      <c r="N16" s="12" t="s">
        <v>59</v>
      </c>
      <c r="O16" s="12" t="s">
        <v>169</v>
      </c>
      <c r="P16" s="12" t="s">
        <v>170</v>
      </c>
      <c r="Q16" s="12" t="s">
        <v>86</v>
      </c>
      <c r="R16" s="12" t="s">
        <v>171</v>
      </c>
      <c r="S16" s="12" t="s">
        <v>172</v>
      </c>
      <c r="T16" s="28" t="s">
        <v>173</v>
      </c>
    </row>
    <row r="17" spans="1:20" s="1" customFormat="1" ht="15" customHeight="1" x14ac:dyDescent="0.2">
      <c r="A17" s="27" t="s">
        <v>203</v>
      </c>
      <c r="B17" s="12" t="s">
        <v>47</v>
      </c>
      <c r="C17" s="12" t="s">
        <v>70</v>
      </c>
      <c r="D17" s="12" t="s">
        <v>87</v>
      </c>
      <c r="E17" s="12" t="s">
        <v>101</v>
      </c>
      <c r="F17" s="12" t="s">
        <v>115</v>
      </c>
      <c r="G17" s="12" t="s">
        <v>126</v>
      </c>
      <c r="H17" s="12" t="s">
        <v>136</v>
      </c>
      <c r="I17" s="12" t="s">
        <v>145</v>
      </c>
      <c r="J17" s="12" t="s">
        <v>154</v>
      </c>
      <c r="K17" s="12" t="s">
        <v>162</v>
      </c>
      <c r="L17" s="12" t="s">
        <v>168</v>
      </c>
      <c r="M17" s="12">
        <v>0</v>
      </c>
      <c r="N17" s="12" t="s">
        <v>174</v>
      </c>
      <c r="O17" s="12" t="s">
        <v>175</v>
      </c>
      <c r="P17" s="12" t="s">
        <v>176</v>
      </c>
      <c r="Q17" s="12" t="s">
        <v>177</v>
      </c>
      <c r="R17" s="12" t="s">
        <v>79</v>
      </c>
      <c r="S17" s="12" t="s">
        <v>178</v>
      </c>
      <c r="T17" s="28" t="s">
        <v>107</v>
      </c>
    </row>
    <row r="18" spans="1:20" s="1" customFormat="1" ht="15" customHeight="1" x14ac:dyDescent="0.2">
      <c r="A18" s="27" t="s">
        <v>204</v>
      </c>
      <c r="B18" s="12" t="s">
        <v>48</v>
      </c>
      <c r="C18" s="12" t="s">
        <v>71</v>
      </c>
      <c r="D18" s="12" t="s">
        <v>89</v>
      </c>
      <c r="E18" s="12" t="s">
        <v>102</v>
      </c>
      <c r="F18" s="12" t="s">
        <v>116</v>
      </c>
      <c r="G18" s="12" t="s">
        <v>127</v>
      </c>
      <c r="H18" s="12" t="s">
        <v>137</v>
      </c>
      <c r="I18" s="12" t="s">
        <v>146</v>
      </c>
      <c r="J18" s="12" t="s">
        <v>155</v>
      </c>
      <c r="K18" s="12" t="s">
        <v>163</v>
      </c>
      <c r="L18" s="12" t="s">
        <v>59</v>
      </c>
      <c r="M18" s="12" t="s">
        <v>174</v>
      </c>
      <c r="N18" s="12">
        <v>0</v>
      </c>
      <c r="O18" s="12" t="s">
        <v>180</v>
      </c>
      <c r="P18" s="12" t="s">
        <v>179</v>
      </c>
      <c r="Q18" s="12" t="s">
        <v>181</v>
      </c>
      <c r="R18" s="12" t="s">
        <v>182</v>
      </c>
      <c r="S18" s="12" t="s">
        <v>78</v>
      </c>
      <c r="T18" s="28" t="s">
        <v>183</v>
      </c>
    </row>
    <row r="19" spans="1:20" s="1" customFormat="1" ht="15" customHeight="1" x14ac:dyDescent="0.2">
      <c r="A19" s="27" t="s">
        <v>205</v>
      </c>
      <c r="B19" s="12" t="s">
        <v>49</v>
      </c>
      <c r="C19" s="12" t="s">
        <v>72</v>
      </c>
      <c r="D19" s="12" t="s">
        <v>90</v>
      </c>
      <c r="E19" s="12" t="s">
        <v>103</v>
      </c>
      <c r="F19" s="12" t="s">
        <v>117</v>
      </c>
      <c r="G19" s="12" t="s">
        <v>128</v>
      </c>
      <c r="H19" s="12" t="s">
        <v>138</v>
      </c>
      <c r="I19" s="12" t="s">
        <v>147</v>
      </c>
      <c r="J19" s="12" t="s">
        <v>156</v>
      </c>
      <c r="K19" s="12" t="s">
        <v>164</v>
      </c>
      <c r="L19" s="12" t="s">
        <v>169</v>
      </c>
      <c r="M19" s="12" t="s">
        <v>175</v>
      </c>
      <c r="N19" s="12" t="s">
        <v>180</v>
      </c>
      <c r="O19" s="12">
        <v>0</v>
      </c>
      <c r="P19" s="12" t="s">
        <v>176</v>
      </c>
      <c r="Q19" s="12" t="s">
        <v>184</v>
      </c>
      <c r="R19" s="12" t="s">
        <v>185</v>
      </c>
      <c r="S19" s="12" t="s">
        <v>186</v>
      </c>
      <c r="T19" s="28" t="s">
        <v>187</v>
      </c>
    </row>
    <row r="20" spans="1:20" s="1" customFormat="1" ht="15" customHeight="1" x14ac:dyDescent="0.2">
      <c r="A20" s="27" t="s">
        <v>206</v>
      </c>
      <c r="B20" s="12" t="s">
        <v>50</v>
      </c>
      <c r="C20" s="12" t="s">
        <v>73</v>
      </c>
      <c r="D20" s="12" t="s">
        <v>91</v>
      </c>
      <c r="E20" s="12" t="s">
        <v>104</v>
      </c>
      <c r="F20" s="12" t="s">
        <v>104</v>
      </c>
      <c r="G20" s="12" t="s">
        <v>129</v>
      </c>
      <c r="H20" s="12" t="s">
        <v>139</v>
      </c>
      <c r="I20" s="12" t="s">
        <v>148</v>
      </c>
      <c r="J20" s="12" t="s">
        <v>55</v>
      </c>
      <c r="K20" s="12" t="s">
        <v>165</v>
      </c>
      <c r="L20" s="12" t="s">
        <v>170</v>
      </c>
      <c r="M20" s="12" t="s">
        <v>176</v>
      </c>
      <c r="N20" s="12" t="s">
        <v>179</v>
      </c>
      <c r="O20" s="12" t="s">
        <v>176</v>
      </c>
      <c r="P20" s="12">
        <v>0</v>
      </c>
      <c r="Q20" s="12" t="s">
        <v>188</v>
      </c>
      <c r="R20" s="12" t="s">
        <v>189</v>
      </c>
      <c r="S20" s="12" t="s">
        <v>178</v>
      </c>
      <c r="T20" s="28" t="s">
        <v>190</v>
      </c>
    </row>
    <row r="21" spans="1:20" s="1" customFormat="1" ht="15" customHeight="1" x14ac:dyDescent="0.2">
      <c r="A21" s="27" t="s">
        <v>207</v>
      </c>
      <c r="B21" s="12" t="s">
        <v>51</v>
      </c>
      <c r="C21" s="12" t="s">
        <v>74</v>
      </c>
      <c r="D21" s="12" t="s">
        <v>92</v>
      </c>
      <c r="E21" s="12" t="s">
        <v>105</v>
      </c>
      <c r="F21" s="12" t="s">
        <v>118</v>
      </c>
      <c r="G21" s="12" t="s">
        <v>130</v>
      </c>
      <c r="H21" s="12" t="s">
        <v>140</v>
      </c>
      <c r="I21" s="12" t="s">
        <v>149</v>
      </c>
      <c r="J21" s="12" t="s">
        <v>157</v>
      </c>
      <c r="K21" s="12" t="s">
        <v>98</v>
      </c>
      <c r="L21" s="12" t="s">
        <v>86</v>
      </c>
      <c r="M21" s="12" t="s">
        <v>177</v>
      </c>
      <c r="N21" s="12" t="s">
        <v>181</v>
      </c>
      <c r="O21" s="12" t="s">
        <v>184</v>
      </c>
      <c r="P21" s="12" t="s">
        <v>188</v>
      </c>
      <c r="Q21" s="12">
        <v>0</v>
      </c>
      <c r="R21" s="12" t="s">
        <v>191</v>
      </c>
      <c r="S21" s="12" t="s">
        <v>62</v>
      </c>
      <c r="T21" s="28" t="s">
        <v>134</v>
      </c>
    </row>
    <row r="22" spans="1:20" s="1" customFormat="1" ht="15" customHeight="1" x14ac:dyDescent="0.2">
      <c r="A22" s="27" t="s">
        <v>208</v>
      </c>
      <c r="B22" s="12" t="s">
        <v>52</v>
      </c>
      <c r="C22" s="12" t="s">
        <v>75</v>
      </c>
      <c r="D22" s="12" t="s">
        <v>54</v>
      </c>
      <c r="E22" s="12" t="s">
        <v>106</v>
      </c>
      <c r="F22" s="12" t="s">
        <v>119</v>
      </c>
      <c r="G22" s="12" t="s">
        <v>98</v>
      </c>
      <c r="H22" s="12" t="s">
        <v>141</v>
      </c>
      <c r="I22" s="12" t="s">
        <v>150</v>
      </c>
      <c r="J22" s="12" t="s">
        <v>158</v>
      </c>
      <c r="K22" s="12" t="s">
        <v>166</v>
      </c>
      <c r="L22" s="12" t="s">
        <v>171</v>
      </c>
      <c r="M22" s="12" t="s">
        <v>79</v>
      </c>
      <c r="N22" s="12" t="s">
        <v>182</v>
      </c>
      <c r="O22" s="12" t="s">
        <v>185</v>
      </c>
      <c r="P22" s="12" t="s">
        <v>189</v>
      </c>
      <c r="Q22" s="12" t="s">
        <v>191</v>
      </c>
      <c r="R22" s="12">
        <v>0</v>
      </c>
      <c r="S22" s="12" t="s">
        <v>192</v>
      </c>
      <c r="T22" s="28" t="s">
        <v>193</v>
      </c>
    </row>
    <row r="23" spans="1:20" s="1" customFormat="1" ht="15" customHeight="1" x14ac:dyDescent="0.2">
      <c r="A23" s="27" t="s">
        <v>209</v>
      </c>
      <c r="B23" s="12" t="s">
        <v>53</v>
      </c>
      <c r="C23" s="12" t="s">
        <v>76</v>
      </c>
      <c r="D23" s="12" t="s">
        <v>93</v>
      </c>
      <c r="E23" s="12" t="s">
        <v>107</v>
      </c>
      <c r="F23" s="12" t="s">
        <v>120</v>
      </c>
      <c r="G23" s="12" t="s">
        <v>131</v>
      </c>
      <c r="H23" s="12" t="s">
        <v>142</v>
      </c>
      <c r="I23" s="12" t="s">
        <v>151</v>
      </c>
      <c r="J23" s="12" t="s">
        <v>159</v>
      </c>
      <c r="K23" s="12" t="s">
        <v>167</v>
      </c>
      <c r="L23" s="12" t="s">
        <v>172</v>
      </c>
      <c r="M23" s="12" t="s">
        <v>178</v>
      </c>
      <c r="N23" s="12" t="s">
        <v>78</v>
      </c>
      <c r="O23" s="12" t="s">
        <v>186</v>
      </c>
      <c r="P23" s="12" t="s">
        <v>178</v>
      </c>
      <c r="Q23" s="12" t="s">
        <v>62</v>
      </c>
      <c r="R23" s="12" t="s">
        <v>192</v>
      </c>
      <c r="S23" s="12">
        <v>0</v>
      </c>
      <c r="T23" s="28" t="s">
        <v>194</v>
      </c>
    </row>
    <row r="24" spans="1:20" s="1" customFormat="1" ht="15" customHeight="1" thickBot="1" x14ac:dyDescent="0.25">
      <c r="A24" s="29" t="s">
        <v>210</v>
      </c>
      <c r="B24" s="30" t="s">
        <v>54</v>
      </c>
      <c r="C24" s="30" t="s">
        <v>77</v>
      </c>
      <c r="D24" s="30" t="s">
        <v>94</v>
      </c>
      <c r="E24" s="30" t="s">
        <v>108</v>
      </c>
      <c r="F24" s="30" t="s">
        <v>121</v>
      </c>
      <c r="G24" s="30" t="s">
        <v>132</v>
      </c>
      <c r="H24" s="30" t="s">
        <v>143</v>
      </c>
      <c r="I24" s="30" t="s">
        <v>152</v>
      </c>
      <c r="J24" s="30" t="s">
        <v>160</v>
      </c>
      <c r="K24" s="30" t="s">
        <v>136</v>
      </c>
      <c r="L24" s="30" t="s">
        <v>173</v>
      </c>
      <c r="M24" s="30" t="s">
        <v>107</v>
      </c>
      <c r="N24" s="30" t="s">
        <v>183</v>
      </c>
      <c r="O24" s="30" t="s">
        <v>187</v>
      </c>
      <c r="P24" s="30" t="s">
        <v>190</v>
      </c>
      <c r="Q24" s="30" t="s">
        <v>134</v>
      </c>
      <c r="R24" s="30" t="s">
        <v>193</v>
      </c>
      <c r="S24" s="30" t="s">
        <v>194</v>
      </c>
      <c r="T24" s="31">
        <v>0</v>
      </c>
    </row>
  </sheetData>
  <phoneticPr fontId="1" type="noConversion"/>
  <hyperlinks>
    <hyperlink ref="A14" r:id="rId1" tooltip="Pročitajte više o utiscima o Novom Sadu..." display="http://pansweb.com/index.php?option=com_content&amp;task=view&amp;id=95913&amp;Itemid=16"/>
    <hyperlink ref="J5" r:id="rId2" tooltip="Pročitajte više o utiscima o Novom Sadu..." display="http://pansweb.com/index.php?option=com_content&amp;task=view&amp;id=95913&amp;Itemid=16"/>
  </hyperlinks>
  <pageMargins left="0.75" right="0.75" top="1" bottom="1" header="0.5" footer="0.5"/>
  <pageSetup paperSize="9" scale="59" orientation="landscape" horizontalDpi="4294967292" verticalDpi="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>
      <selection activeCell="J25" sqref="J25"/>
    </sheetView>
  </sheetViews>
  <sheetFormatPr defaultRowHeight="12.75" x14ac:dyDescent="0.2"/>
  <cols>
    <col min="1" max="1" width="12.140625" style="13" customWidth="1"/>
    <col min="2" max="2" width="10.7109375" customWidth="1"/>
    <col min="3" max="3" width="11.140625" customWidth="1"/>
    <col min="4" max="20" width="10.7109375" customWidth="1"/>
  </cols>
  <sheetData>
    <row r="1" spans="1:20" ht="13.5" thickBot="1" x14ac:dyDescent="0.25"/>
    <row r="2" spans="1:20" ht="16.5" customHeight="1" x14ac:dyDescent="0.2">
      <c r="A2" s="18" t="s">
        <v>211</v>
      </c>
      <c r="B2" s="19" t="s">
        <v>212</v>
      </c>
      <c r="C2" s="20" t="s">
        <v>213</v>
      </c>
    </row>
    <row r="3" spans="1:20" ht="16.5" customHeight="1" thickBot="1" x14ac:dyDescent="0.25">
      <c r="A3" s="21" t="s">
        <v>198</v>
      </c>
      <c r="B3" s="22" t="s">
        <v>196</v>
      </c>
      <c r="C3" s="23" t="str">
        <f>INDEX(A5:T24, MATCH(A3,A5:A24,0), MATCH(B3, A5:T5, 0))</f>
        <v>   57</v>
      </c>
    </row>
    <row r="4" spans="1:20" ht="13.5" thickBot="1" x14ac:dyDescent="0.25"/>
    <row r="5" spans="1:20" s="14" customFormat="1" ht="25.5" x14ac:dyDescent="0.2">
      <c r="A5" s="24" t="s">
        <v>214</v>
      </c>
      <c r="B5" s="25" t="s">
        <v>21</v>
      </c>
      <c r="C5" s="25" t="s">
        <v>195</v>
      </c>
      <c r="D5" s="25" t="s">
        <v>196</v>
      </c>
      <c r="E5" s="25" t="s">
        <v>18</v>
      </c>
      <c r="F5" s="25" t="s">
        <v>197</v>
      </c>
      <c r="G5" s="25" t="s">
        <v>198</v>
      </c>
      <c r="H5" s="25" t="s">
        <v>199</v>
      </c>
      <c r="I5" s="25" t="s">
        <v>200</v>
      </c>
      <c r="J5" s="25" t="s">
        <v>24</v>
      </c>
      <c r="K5" s="25" t="s">
        <v>201</v>
      </c>
      <c r="L5" s="25" t="s">
        <v>202</v>
      </c>
      <c r="M5" s="25" t="s">
        <v>203</v>
      </c>
      <c r="N5" s="25" t="s">
        <v>204</v>
      </c>
      <c r="O5" s="25" t="s">
        <v>205</v>
      </c>
      <c r="P5" s="25" t="s">
        <v>206</v>
      </c>
      <c r="Q5" s="25" t="s">
        <v>207</v>
      </c>
      <c r="R5" s="25" t="s">
        <v>208</v>
      </c>
      <c r="S5" s="25" t="s">
        <v>209</v>
      </c>
      <c r="T5" s="26" t="s">
        <v>210</v>
      </c>
    </row>
    <row r="6" spans="1:20" s="1" customFormat="1" ht="15" customHeight="1" x14ac:dyDescent="0.2">
      <c r="A6" s="27" t="s">
        <v>21</v>
      </c>
      <c r="B6" s="12">
        <v>0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41</v>
      </c>
      <c r="H6" s="12" t="s">
        <v>42</v>
      </c>
      <c r="I6" s="12" t="s">
        <v>43</v>
      </c>
      <c r="J6" s="12" t="s">
        <v>44</v>
      </c>
      <c r="K6" s="12" t="s">
        <v>45</v>
      </c>
      <c r="L6" s="12" t="s">
        <v>46</v>
      </c>
      <c r="M6" s="12" t="s">
        <v>47</v>
      </c>
      <c r="N6" s="12" t="s">
        <v>48</v>
      </c>
      <c r="O6" s="12" t="s">
        <v>49</v>
      </c>
      <c r="P6" s="12" t="s">
        <v>50</v>
      </c>
      <c r="Q6" s="12" t="s">
        <v>51</v>
      </c>
      <c r="R6" s="12" t="s">
        <v>52</v>
      </c>
      <c r="S6" s="12" t="s">
        <v>53</v>
      </c>
      <c r="T6" s="28" t="s">
        <v>54</v>
      </c>
    </row>
    <row r="7" spans="1:20" s="1" customFormat="1" ht="15" customHeight="1" x14ac:dyDescent="0.2">
      <c r="A7" s="27" t="s">
        <v>195</v>
      </c>
      <c r="B7" s="12" t="s">
        <v>37</v>
      </c>
      <c r="C7" s="12">
        <v>0</v>
      </c>
      <c r="D7" s="12" t="s">
        <v>63</v>
      </c>
      <c r="E7" s="12" t="s">
        <v>60</v>
      </c>
      <c r="F7" s="12" t="s">
        <v>58</v>
      </c>
      <c r="G7" s="12" t="s">
        <v>64</v>
      </c>
      <c r="H7" s="12" t="s">
        <v>65</v>
      </c>
      <c r="I7" s="12" t="s">
        <v>66</v>
      </c>
      <c r="J7" s="12" t="s">
        <v>67</v>
      </c>
      <c r="K7" s="12" t="s">
        <v>68</v>
      </c>
      <c r="L7" s="12" t="s">
        <v>69</v>
      </c>
      <c r="M7" s="12" t="s">
        <v>70</v>
      </c>
      <c r="N7" s="12" t="s">
        <v>71</v>
      </c>
      <c r="O7" s="12" t="s">
        <v>72</v>
      </c>
      <c r="P7" s="12" t="s">
        <v>73</v>
      </c>
      <c r="Q7" s="12" t="s">
        <v>74</v>
      </c>
      <c r="R7" s="12" t="s">
        <v>75</v>
      </c>
      <c r="S7" s="12" t="s">
        <v>76</v>
      </c>
      <c r="T7" s="28" t="s">
        <v>77</v>
      </c>
    </row>
    <row r="8" spans="1:20" s="1" customFormat="1" ht="15" customHeight="1" x14ac:dyDescent="0.2">
      <c r="A8" s="27" t="s">
        <v>196</v>
      </c>
      <c r="B8" s="12" t="s">
        <v>38</v>
      </c>
      <c r="C8" s="12" t="s">
        <v>63</v>
      </c>
      <c r="D8" s="12">
        <v>0</v>
      </c>
      <c r="E8" s="12" t="s">
        <v>80</v>
      </c>
      <c r="F8" s="12" t="s">
        <v>81</v>
      </c>
      <c r="G8" s="12" t="s">
        <v>82</v>
      </c>
      <c r="H8" s="12" t="s">
        <v>83</v>
      </c>
      <c r="I8" s="12" t="s">
        <v>56</v>
      </c>
      <c r="J8" s="12" t="s">
        <v>84</v>
      </c>
      <c r="K8" s="12" t="s">
        <v>85</v>
      </c>
      <c r="L8" s="12" t="s">
        <v>63</v>
      </c>
      <c r="M8" s="12" t="s">
        <v>87</v>
      </c>
      <c r="N8" s="12" t="s">
        <v>89</v>
      </c>
      <c r="O8" s="12" t="s">
        <v>90</v>
      </c>
      <c r="P8" s="12" t="s">
        <v>91</v>
      </c>
      <c r="Q8" s="12" t="s">
        <v>92</v>
      </c>
      <c r="R8" s="12" t="s">
        <v>54</v>
      </c>
      <c r="S8" s="12" t="s">
        <v>93</v>
      </c>
      <c r="T8" s="28" t="s">
        <v>94</v>
      </c>
    </row>
    <row r="9" spans="1:20" s="1" customFormat="1" ht="15" customHeight="1" x14ac:dyDescent="0.2">
      <c r="A9" s="27" t="s">
        <v>18</v>
      </c>
      <c r="B9" s="12" t="s">
        <v>39</v>
      </c>
      <c r="C9" s="12" t="s">
        <v>60</v>
      </c>
      <c r="D9" s="12" t="s">
        <v>80</v>
      </c>
      <c r="E9" s="12">
        <v>0</v>
      </c>
      <c r="F9" s="12" t="s">
        <v>95</v>
      </c>
      <c r="G9" s="12" t="s">
        <v>96</v>
      </c>
      <c r="H9" s="12" t="s">
        <v>41</v>
      </c>
      <c r="I9" s="12" t="s">
        <v>97</v>
      </c>
      <c r="J9" s="12" t="s">
        <v>98</v>
      </c>
      <c r="K9" s="12" t="s">
        <v>99</v>
      </c>
      <c r="L9" s="12" t="s">
        <v>100</v>
      </c>
      <c r="M9" s="12" t="s">
        <v>101</v>
      </c>
      <c r="N9" s="12" t="s">
        <v>102</v>
      </c>
      <c r="O9" s="12" t="s">
        <v>103</v>
      </c>
      <c r="P9" s="12" t="s">
        <v>104</v>
      </c>
      <c r="Q9" s="12" t="s">
        <v>105</v>
      </c>
      <c r="R9" s="12" t="s">
        <v>106</v>
      </c>
      <c r="S9" s="12" t="s">
        <v>107</v>
      </c>
      <c r="T9" s="28" t="s">
        <v>108</v>
      </c>
    </row>
    <row r="10" spans="1:20" s="1" customFormat="1" ht="15" customHeight="1" x14ac:dyDescent="0.2">
      <c r="A10" s="27" t="s">
        <v>197</v>
      </c>
      <c r="B10" s="12" t="s">
        <v>40</v>
      </c>
      <c r="C10" s="12" t="s">
        <v>58</v>
      </c>
      <c r="D10" s="12" t="s">
        <v>81</v>
      </c>
      <c r="E10" s="12" t="s">
        <v>95</v>
      </c>
      <c r="F10" s="12">
        <v>0</v>
      </c>
      <c r="G10" s="12" t="s">
        <v>109</v>
      </c>
      <c r="H10" s="12" t="s">
        <v>110</v>
      </c>
      <c r="I10" s="12" t="s">
        <v>111</v>
      </c>
      <c r="J10" s="12" t="s">
        <v>112</v>
      </c>
      <c r="K10" s="12" t="s">
        <v>113</v>
      </c>
      <c r="L10" s="12" t="s">
        <v>114</v>
      </c>
      <c r="M10" s="12" t="s">
        <v>115</v>
      </c>
      <c r="N10" s="12" t="s">
        <v>116</v>
      </c>
      <c r="O10" s="12" t="s">
        <v>117</v>
      </c>
      <c r="P10" s="12" t="s">
        <v>104</v>
      </c>
      <c r="Q10" s="12" t="s">
        <v>118</v>
      </c>
      <c r="R10" s="12" t="s">
        <v>119</v>
      </c>
      <c r="S10" s="12" t="s">
        <v>120</v>
      </c>
      <c r="T10" s="28" t="s">
        <v>121</v>
      </c>
    </row>
    <row r="11" spans="1:20" s="1" customFormat="1" ht="15" customHeight="1" x14ac:dyDescent="0.2">
      <c r="A11" s="27" t="s">
        <v>198</v>
      </c>
      <c r="B11" s="12" t="s">
        <v>41</v>
      </c>
      <c r="C11" s="12" t="s">
        <v>64</v>
      </c>
      <c r="D11" s="12" t="s">
        <v>82</v>
      </c>
      <c r="E11" s="12" t="s">
        <v>96</v>
      </c>
      <c r="F11" s="12" t="s">
        <v>109</v>
      </c>
      <c r="G11" s="12">
        <v>0</v>
      </c>
      <c r="H11" s="12" t="s">
        <v>57</v>
      </c>
      <c r="I11" s="12" t="s">
        <v>122</v>
      </c>
      <c r="J11" s="12" t="s">
        <v>123</v>
      </c>
      <c r="K11" s="12" t="s">
        <v>124</v>
      </c>
      <c r="L11" s="12" t="s">
        <v>125</v>
      </c>
      <c r="M11" s="12" t="s">
        <v>126</v>
      </c>
      <c r="N11" s="12" t="s">
        <v>127</v>
      </c>
      <c r="O11" s="12" t="s">
        <v>128</v>
      </c>
      <c r="P11" s="12" t="s">
        <v>129</v>
      </c>
      <c r="Q11" s="12" t="s">
        <v>130</v>
      </c>
      <c r="R11" s="12" t="s">
        <v>98</v>
      </c>
      <c r="S11" s="12" t="s">
        <v>131</v>
      </c>
      <c r="T11" s="28" t="s">
        <v>132</v>
      </c>
    </row>
    <row r="12" spans="1:20" s="1" customFormat="1" ht="15" customHeight="1" x14ac:dyDescent="0.2">
      <c r="A12" s="27" t="s">
        <v>199</v>
      </c>
      <c r="B12" s="12" t="s">
        <v>42</v>
      </c>
      <c r="C12" s="12" t="s">
        <v>65</v>
      </c>
      <c r="D12" s="12" t="s">
        <v>83</v>
      </c>
      <c r="E12" s="12" t="s">
        <v>41</v>
      </c>
      <c r="F12" s="12" t="s">
        <v>110</v>
      </c>
      <c r="G12" s="12" t="s">
        <v>57</v>
      </c>
      <c r="H12" s="12">
        <v>0</v>
      </c>
      <c r="I12" s="12" t="s">
        <v>133</v>
      </c>
      <c r="J12" s="12" t="s">
        <v>61</v>
      </c>
      <c r="K12" s="12" t="s">
        <v>134</v>
      </c>
      <c r="L12" s="12" t="s">
        <v>135</v>
      </c>
      <c r="M12" s="12" t="s">
        <v>136</v>
      </c>
      <c r="N12" s="12" t="s">
        <v>137</v>
      </c>
      <c r="O12" s="12" t="s">
        <v>138</v>
      </c>
      <c r="P12" s="12" t="s">
        <v>139</v>
      </c>
      <c r="Q12" s="12" t="s">
        <v>140</v>
      </c>
      <c r="R12" s="12" t="s">
        <v>141</v>
      </c>
      <c r="S12" s="12" t="s">
        <v>142</v>
      </c>
      <c r="T12" s="28" t="s">
        <v>143</v>
      </c>
    </row>
    <row r="13" spans="1:20" s="1" customFormat="1" ht="15" customHeight="1" x14ac:dyDescent="0.2">
      <c r="A13" s="27" t="s">
        <v>200</v>
      </c>
      <c r="B13" s="12" t="s">
        <v>43</v>
      </c>
      <c r="C13" s="12" t="s">
        <v>66</v>
      </c>
      <c r="D13" s="12" t="s">
        <v>56</v>
      </c>
      <c r="E13" s="12" t="s">
        <v>97</v>
      </c>
      <c r="F13" s="12" t="s">
        <v>111</v>
      </c>
      <c r="G13" s="12" t="s">
        <v>122</v>
      </c>
      <c r="H13" s="12" t="s">
        <v>133</v>
      </c>
      <c r="I13" s="12">
        <v>0</v>
      </c>
      <c r="J13" s="12" t="s">
        <v>88</v>
      </c>
      <c r="K13" s="12" t="s">
        <v>115</v>
      </c>
      <c r="L13" s="12" t="s">
        <v>144</v>
      </c>
      <c r="M13" s="12" t="s">
        <v>145</v>
      </c>
      <c r="N13" s="12" t="s">
        <v>146</v>
      </c>
      <c r="O13" s="12" t="s">
        <v>147</v>
      </c>
      <c r="P13" s="12" t="s">
        <v>148</v>
      </c>
      <c r="Q13" s="12" t="s">
        <v>149</v>
      </c>
      <c r="R13" s="12" t="s">
        <v>150</v>
      </c>
      <c r="S13" s="12" t="s">
        <v>151</v>
      </c>
      <c r="T13" s="28" t="s">
        <v>152</v>
      </c>
    </row>
    <row r="14" spans="1:20" s="1" customFormat="1" ht="15" customHeight="1" x14ac:dyDescent="0.2">
      <c r="A14" s="27" t="s">
        <v>24</v>
      </c>
      <c r="B14" s="12" t="s">
        <v>44</v>
      </c>
      <c r="C14" s="12" t="s">
        <v>67</v>
      </c>
      <c r="D14" s="12" t="s">
        <v>84</v>
      </c>
      <c r="E14" s="12" t="s">
        <v>98</v>
      </c>
      <c r="F14" s="12" t="s">
        <v>112</v>
      </c>
      <c r="G14" s="12" t="s">
        <v>123</v>
      </c>
      <c r="H14" s="12" t="s">
        <v>61</v>
      </c>
      <c r="I14" s="12" t="s">
        <v>88</v>
      </c>
      <c r="J14" s="12">
        <v>0</v>
      </c>
      <c r="K14" s="12" t="s">
        <v>152</v>
      </c>
      <c r="L14" s="12" t="s">
        <v>153</v>
      </c>
      <c r="M14" s="12" t="s">
        <v>154</v>
      </c>
      <c r="N14" s="12" t="s">
        <v>155</v>
      </c>
      <c r="O14" s="12" t="s">
        <v>156</v>
      </c>
      <c r="P14" s="12" t="s">
        <v>55</v>
      </c>
      <c r="Q14" s="12" t="s">
        <v>157</v>
      </c>
      <c r="R14" s="12" t="s">
        <v>158</v>
      </c>
      <c r="S14" s="12" t="s">
        <v>159</v>
      </c>
      <c r="T14" s="28" t="s">
        <v>160</v>
      </c>
    </row>
    <row r="15" spans="1:20" s="1" customFormat="1" ht="15" customHeight="1" x14ac:dyDescent="0.2">
      <c r="A15" s="27" t="s">
        <v>201</v>
      </c>
      <c r="B15" s="12" t="s">
        <v>45</v>
      </c>
      <c r="C15" s="12" t="s">
        <v>68</v>
      </c>
      <c r="D15" s="12" t="s">
        <v>85</v>
      </c>
      <c r="E15" s="12" t="s">
        <v>99</v>
      </c>
      <c r="F15" s="12" t="s">
        <v>113</v>
      </c>
      <c r="G15" s="12" t="s">
        <v>124</v>
      </c>
      <c r="H15" s="12" t="s">
        <v>134</v>
      </c>
      <c r="I15" s="12" t="s">
        <v>115</v>
      </c>
      <c r="J15" s="12" t="s">
        <v>152</v>
      </c>
      <c r="K15" s="12">
        <v>0</v>
      </c>
      <c r="L15" s="12" t="s">
        <v>161</v>
      </c>
      <c r="M15" s="12" t="s">
        <v>162</v>
      </c>
      <c r="N15" s="12" t="s">
        <v>163</v>
      </c>
      <c r="O15" s="12" t="s">
        <v>164</v>
      </c>
      <c r="P15" s="12" t="s">
        <v>165</v>
      </c>
      <c r="Q15" s="12" t="s">
        <v>98</v>
      </c>
      <c r="R15" s="12" t="s">
        <v>166</v>
      </c>
      <c r="S15" s="12" t="s">
        <v>167</v>
      </c>
      <c r="T15" s="28" t="s">
        <v>136</v>
      </c>
    </row>
    <row r="16" spans="1:20" s="1" customFormat="1" ht="15" customHeight="1" x14ac:dyDescent="0.2">
      <c r="A16" s="27" t="s">
        <v>202</v>
      </c>
      <c r="B16" s="12" t="s">
        <v>46</v>
      </c>
      <c r="C16" s="12" t="s">
        <v>69</v>
      </c>
      <c r="D16" s="12" t="s">
        <v>63</v>
      </c>
      <c r="E16" s="12" t="s">
        <v>100</v>
      </c>
      <c r="F16" s="12" t="s">
        <v>114</v>
      </c>
      <c r="G16" s="12" t="s">
        <v>125</v>
      </c>
      <c r="H16" s="12" t="s">
        <v>135</v>
      </c>
      <c r="I16" s="12" t="s">
        <v>144</v>
      </c>
      <c r="J16" s="12" t="s">
        <v>153</v>
      </c>
      <c r="K16" s="12" t="s">
        <v>161</v>
      </c>
      <c r="L16" s="12">
        <v>0</v>
      </c>
      <c r="M16" s="12" t="s">
        <v>168</v>
      </c>
      <c r="N16" s="12" t="s">
        <v>59</v>
      </c>
      <c r="O16" s="12" t="s">
        <v>169</v>
      </c>
      <c r="P16" s="12" t="s">
        <v>170</v>
      </c>
      <c r="Q16" s="12" t="s">
        <v>86</v>
      </c>
      <c r="R16" s="12" t="s">
        <v>171</v>
      </c>
      <c r="S16" s="12" t="s">
        <v>172</v>
      </c>
      <c r="T16" s="28" t="s">
        <v>173</v>
      </c>
    </row>
    <row r="17" spans="1:20" s="1" customFormat="1" ht="15" customHeight="1" x14ac:dyDescent="0.2">
      <c r="A17" s="27" t="s">
        <v>203</v>
      </c>
      <c r="B17" s="12" t="s">
        <v>47</v>
      </c>
      <c r="C17" s="12" t="s">
        <v>70</v>
      </c>
      <c r="D17" s="12" t="s">
        <v>87</v>
      </c>
      <c r="E17" s="12" t="s">
        <v>101</v>
      </c>
      <c r="F17" s="12" t="s">
        <v>115</v>
      </c>
      <c r="G17" s="12" t="s">
        <v>126</v>
      </c>
      <c r="H17" s="12" t="s">
        <v>136</v>
      </c>
      <c r="I17" s="12" t="s">
        <v>145</v>
      </c>
      <c r="J17" s="12" t="s">
        <v>154</v>
      </c>
      <c r="K17" s="12" t="s">
        <v>162</v>
      </c>
      <c r="L17" s="12" t="s">
        <v>168</v>
      </c>
      <c r="M17" s="12">
        <v>0</v>
      </c>
      <c r="N17" s="12" t="s">
        <v>174</v>
      </c>
      <c r="O17" s="12" t="s">
        <v>175</v>
      </c>
      <c r="P17" s="12" t="s">
        <v>176</v>
      </c>
      <c r="Q17" s="12" t="s">
        <v>177</v>
      </c>
      <c r="R17" s="12" t="s">
        <v>79</v>
      </c>
      <c r="S17" s="12" t="s">
        <v>178</v>
      </c>
      <c r="T17" s="28" t="s">
        <v>107</v>
      </c>
    </row>
    <row r="18" spans="1:20" s="1" customFormat="1" ht="15" customHeight="1" x14ac:dyDescent="0.2">
      <c r="A18" s="27" t="s">
        <v>204</v>
      </c>
      <c r="B18" s="12" t="s">
        <v>48</v>
      </c>
      <c r="C18" s="12" t="s">
        <v>71</v>
      </c>
      <c r="D18" s="12" t="s">
        <v>89</v>
      </c>
      <c r="E18" s="12" t="s">
        <v>102</v>
      </c>
      <c r="F18" s="12" t="s">
        <v>116</v>
      </c>
      <c r="G18" s="12" t="s">
        <v>127</v>
      </c>
      <c r="H18" s="12" t="s">
        <v>137</v>
      </c>
      <c r="I18" s="12" t="s">
        <v>146</v>
      </c>
      <c r="J18" s="12" t="s">
        <v>155</v>
      </c>
      <c r="K18" s="12" t="s">
        <v>163</v>
      </c>
      <c r="L18" s="12" t="s">
        <v>59</v>
      </c>
      <c r="M18" s="12" t="s">
        <v>174</v>
      </c>
      <c r="N18" s="12">
        <v>0</v>
      </c>
      <c r="O18" s="12" t="s">
        <v>180</v>
      </c>
      <c r="P18" s="12" t="s">
        <v>179</v>
      </c>
      <c r="Q18" s="12" t="s">
        <v>181</v>
      </c>
      <c r="R18" s="12" t="s">
        <v>182</v>
      </c>
      <c r="S18" s="12" t="s">
        <v>78</v>
      </c>
      <c r="T18" s="28" t="s">
        <v>183</v>
      </c>
    </row>
    <row r="19" spans="1:20" s="1" customFormat="1" ht="15" customHeight="1" x14ac:dyDescent="0.2">
      <c r="A19" s="27" t="s">
        <v>205</v>
      </c>
      <c r="B19" s="12" t="s">
        <v>49</v>
      </c>
      <c r="C19" s="12" t="s">
        <v>72</v>
      </c>
      <c r="D19" s="12" t="s">
        <v>90</v>
      </c>
      <c r="E19" s="12" t="s">
        <v>103</v>
      </c>
      <c r="F19" s="12" t="s">
        <v>117</v>
      </c>
      <c r="G19" s="12" t="s">
        <v>128</v>
      </c>
      <c r="H19" s="12" t="s">
        <v>138</v>
      </c>
      <c r="I19" s="12" t="s">
        <v>147</v>
      </c>
      <c r="J19" s="12" t="s">
        <v>156</v>
      </c>
      <c r="K19" s="12" t="s">
        <v>164</v>
      </c>
      <c r="L19" s="12" t="s">
        <v>169</v>
      </c>
      <c r="M19" s="12" t="s">
        <v>175</v>
      </c>
      <c r="N19" s="12" t="s">
        <v>180</v>
      </c>
      <c r="O19" s="12">
        <v>0</v>
      </c>
      <c r="P19" s="12" t="s">
        <v>176</v>
      </c>
      <c r="Q19" s="12" t="s">
        <v>184</v>
      </c>
      <c r="R19" s="12" t="s">
        <v>185</v>
      </c>
      <c r="S19" s="12" t="s">
        <v>186</v>
      </c>
      <c r="T19" s="28" t="s">
        <v>187</v>
      </c>
    </row>
    <row r="20" spans="1:20" s="1" customFormat="1" ht="15" customHeight="1" x14ac:dyDescent="0.2">
      <c r="A20" s="27" t="s">
        <v>206</v>
      </c>
      <c r="B20" s="12" t="s">
        <v>50</v>
      </c>
      <c r="C20" s="12" t="s">
        <v>73</v>
      </c>
      <c r="D20" s="12" t="s">
        <v>91</v>
      </c>
      <c r="E20" s="12" t="s">
        <v>104</v>
      </c>
      <c r="F20" s="12" t="s">
        <v>104</v>
      </c>
      <c r="G20" s="12" t="s">
        <v>129</v>
      </c>
      <c r="H20" s="12" t="s">
        <v>139</v>
      </c>
      <c r="I20" s="12" t="s">
        <v>148</v>
      </c>
      <c r="J20" s="12" t="s">
        <v>55</v>
      </c>
      <c r="K20" s="12" t="s">
        <v>165</v>
      </c>
      <c r="L20" s="12" t="s">
        <v>170</v>
      </c>
      <c r="M20" s="12" t="s">
        <v>176</v>
      </c>
      <c r="N20" s="12" t="s">
        <v>179</v>
      </c>
      <c r="O20" s="12" t="s">
        <v>176</v>
      </c>
      <c r="P20" s="12">
        <v>0</v>
      </c>
      <c r="Q20" s="12" t="s">
        <v>188</v>
      </c>
      <c r="R20" s="12" t="s">
        <v>189</v>
      </c>
      <c r="S20" s="12" t="s">
        <v>178</v>
      </c>
      <c r="T20" s="28" t="s">
        <v>190</v>
      </c>
    </row>
    <row r="21" spans="1:20" s="1" customFormat="1" ht="15" customHeight="1" x14ac:dyDescent="0.2">
      <c r="A21" s="27" t="s">
        <v>207</v>
      </c>
      <c r="B21" s="12" t="s">
        <v>51</v>
      </c>
      <c r="C21" s="12" t="s">
        <v>74</v>
      </c>
      <c r="D21" s="12" t="s">
        <v>92</v>
      </c>
      <c r="E21" s="12" t="s">
        <v>105</v>
      </c>
      <c r="F21" s="12" t="s">
        <v>118</v>
      </c>
      <c r="G21" s="12" t="s">
        <v>130</v>
      </c>
      <c r="H21" s="12" t="s">
        <v>140</v>
      </c>
      <c r="I21" s="12" t="s">
        <v>149</v>
      </c>
      <c r="J21" s="12" t="s">
        <v>157</v>
      </c>
      <c r="K21" s="12" t="s">
        <v>98</v>
      </c>
      <c r="L21" s="12" t="s">
        <v>86</v>
      </c>
      <c r="M21" s="12" t="s">
        <v>177</v>
      </c>
      <c r="N21" s="12" t="s">
        <v>181</v>
      </c>
      <c r="O21" s="12" t="s">
        <v>184</v>
      </c>
      <c r="P21" s="12" t="s">
        <v>188</v>
      </c>
      <c r="Q21" s="12">
        <v>0</v>
      </c>
      <c r="R21" s="12" t="s">
        <v>191</v>
      </c>
      <c r="S21" s="12" t="s">
        <v>62</v>
      </c>
      <c r="T21" s="28" t="s">
        <v>134</v>
      </c>
    </row>
    <row r="22" spans="1:20" s="1" customFormat="1" ht="15" customHeight="1" x14ac:dyDescent="0.2">
      <c r="A22" s="27" t="s">
        <v>208</v>
      </c>
      <c r="B22" s="12" t="s">
        <v>52</v>
      </c>
      <c r="C22" s="12" t="s">
        <v>75</v>
      </c>
      <c r="D22" s="12" t="s">
        <v>54</v>
      </c>
      <c r="E22" s="12" t="s">
        <v>106</v>
      </c>
      <c r="F22" s="12" t="s">
        <v>119</v>
      </c>
      <c r="G22" s="12" t="s">
        <v>98</v>
      </c>
      <c r="H22" s="12" t="s">
        <v>141</v>
      </c>
      <c r="I22" s="12" t="s">
        <v>150</v>
      </c>
      <c r="J22" s="12" t="s">
        <v>158</v>
      </c>
      <c r="K22" s="12" t="s">
        <v>166</v>
      </c>
      <c r="L22" s="12" t="s">
        <v>171</v>
      </c>
      <c r="M22" s="12" t="s">
        <v>79</v>
      </c>
      <c r="N22" s="12" t="s">
        <v>182</v>
      </c>
      <c r="O22" s="12" t="s">
        <v>185</v>
      </c>
      <c r="P22" s="12" t="s">
        <v>189</v>
      </c>
      <c r="Q22" s="12" t="s">
        <v>191</v>
      </c>
      <c r="R22" s="12">
        <v>0</v>
      </c>
      <c r="S22" s="12" t="s">
        <v>192</v>
      </c>
      <c r="T22" s="28" t="s">
        <v>193</v>
      </c>
    </row>
    <row r="23" spans="1:20" s="1" customFormat="1" ht="15" customHeight="1" x14ac:dyDescent="0.2">
      <c r="A23" s="27" t="s">
        <v>209</v>
      </c>
      <c r="B23" s="12" t="s">
        <v>53</v>
      </c>
      <c r="C23" s="12" t="s">
        <v>76</v>
      </c>
      <c r="D23" s="12" t="s">
        <v>93</v>
      </c>
      <c r="E23" s="12" t="s">
        <v>107</v>
      </c>
      <c r="F23" s="12" t="s">
        <v>120</v>
      </c>
      <c r="G23" s="12" t="s">
        <v>131</v>
      </c>
      <c r="H23" s="12" t="s">
        <v>142</v>
      </c>
      <c r="I23" s="12" t="s">
        <v>151</v>
      </c>
      <c r="J23" s="12" t="s">
        <v>159</v>
      </c>
      <c r="K23" s="12" t="s">
        <v>167</v>
      </c>
      <c r="L23" s="12" t="s">
        <v>172</v>
      </c>
      <c r="M23" s="12" t="s">
        <v>178</v>
      </c>
      <c r="N23" s="12" t="s">
        <v>78</v>
      </c>
      <c r="O23" s="12" t="s">
        <v>186</v>
      </c>
      <c r="P23" s="12" t="s">
        <v>178</v>
      </c>
      <c r="Q23" s="12" t="s">
        <v>62</v>
      </c>
      <c r="R23" s="12" t="s">
        <v>192</v>
      </c>
      <c r="S23" s="12">
        <v>0</v>
      </c>
      <c r="T23" s="28" t="s">
        <v>194</v>
      </c>
    </row>
    <row r="24" spans="1:20" s="1" customFormat="1" ht="15" customHeight="1" thickBot="1" x14ac:dyDescent="0.25">
      <c r="A24" s="29" t="s">
        <v>210</v>
      </c>
      <c r="B24" s="30" t="s">
        <v>54</v>
      </c>
      <c r="C24" s="30" t="s">
        <v>77</v>
      </c>
      <c r="D24" s="30" t="s">
        <v>94</v>
      </c>
      <c r="E24" s="30" t="s">
        <v>108</v>
      </c>
      <c r="F24" s="30" t="s">
        <v>121</v>
      </c>
      <c r="G24" s="30" t="s">
        <v>132</v>
      </c>
      <c r="H24" s="30" t="s">
        <v>143</v>
      </c>
      <c r="I24" s="30" t="s">
        <v>152</v>
      </c>
      <c r="J24" s="30" t="s">
        <v>160</v>
      </c>
      <c r="K24" s="30" t="s">
        <v>136</v>
      </c>
      <c r="L24" s="30" t="s">
        <v>173</v>
      </c>
      <c r="M24" s="30" t="s">
        <v>107</v>
      </c>
      <c r="N24" s="30" t="s">
        <v>183</v>
      </c>
      <c r="O24" s="30" t="s">
        <v>187</v>
      </c>
      <c r="P24" s="30" t="s">
        <v>190</v>
      </c>
      <c r="Q24" s="30" t="s">
        <v>134</v>
      </c>
      <c r="R24" s="30" t="s">
        <v>193</v>
      </c>
      <c r="S24" s="30" t="s">
        <v>194</v>
      </c>
      <c r="T24" s="31">
        <v>0</v>
      </c>
    </row>
  </sheetData>
  <dataValidations disablePrompts="1" count="1">
    <dataValidation type="list" allowBlank="1" showInputMessage="1" showErrorMessage="1" sqref="A3 B3">
      <formula1>Gradovi</formula1>
    </dataValidation>
  </dataValidations>
  <hyperlinks>
    <hyperlink ref="A14" r:id="rId1" tooltip="Pročitajte više o utiscima o Novom Sadu..." display="http://pansweb.com/index.php?option=com_content&amp;task=view&amp;id=95913&amp;Itemid=16"/>
    <hyperlink ref="J5" r:id="rId2" tooltip="Pročitajte više o utiscima o Novom Sadu..." display="http://pansweb.com/index.php?option=com_content&amp;task=view&amp;id=95913&amp;Itemid=16"/>
  </hyperlinks>
  <pageMargins left="0.75" right="0.75" top="1" bottom="1" header="0.5" footer="0.5"/>
  <pageSetup paperSize="9" scale="59" orientation="landscape" horizontalDpi="4294967292" verticalDpi="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 LOOKUP</vt:lpstr>
      <vt:lpstr>VLOOKUP</vt:lpstr>
      <vt:lpstr>VLOOKUP - rešeno</vt:lpstr>
      <vt:lpstr>Index 2xMatch</vt:lpstr>
      <vt:lpstr>Index 2xMatch - rešeno</vt:lpstr>
      <vt:lpstr>Gradovi</vt:lpstr>
      <vt:lpstr>'Index 2xMatch'!Print_Area</vt:lpstr>
      <vt:lpstr>'Index 2xMatch - rešeno'!Print_Area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</dc:creator>
  <cp:lastModifiedBy>Kabinet 336</cp:lastModifiedBy>
  <cp:lastPrinted>2014-03-25T12:45:46Z</cp:lastPrinted>
  <dcterms:created xsi:type="dcterms:W3CDTF">1996-10-14T23:33:28Z</dcterms:created>
  <dcterms:modified xsi:type="dcterms:W3CDTF">2019-04-05T12:08:44Z</dcterms:modified>
</cp:coreProperties>
</file>